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npara\Desktop\"/>
    </mc:Choice>
  </mc:AlternateContent>
  <xr:revisionPtr revIDLastSave="0" documentId="13_ncr:1_{D3656DE9-A452-426D-8B8D-C78969D11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報告書" sheetId="11" r:id="rId1"/>
    <sheet name="報告書入力例" sheetId="12" r:id="rId2"/>
  </sheets>
  <definedNames>
    <definedName name="block1" localSheetId="0">報告書!$I$25:$AU$39</definedName>
    <definedName name="block1">#REF!</definedName>
    <definedName name="block2" localSheetId="0">報告書!$I$25:$AU$39</definedName>
    <definedName name="block2">#REF!</definedName>
    <definedName name="_xlnm.Print_Area" localSheetId="0">報告書!$A$1:$DI$59</definedName>
  </definedNames>
  <calcPr calcId="181029"/>
</workbook>
</file>

<file path=xl/calcChain.xml><?xml version="1.0" encoding="utf-8"?>
<calcChain xmlns="http://schemas.openxmlformats.org/spreadsheetml/2006/main">
  <c r="AL44" i="12" l="1"/>
  <c r="AY44" i="12" s="1"/>
  <c r="BZ40" i="12"/>
  <c r="BM40" i="12"/>
  <c r="AL40" i="12"/>
  <c r="Y40" i="12"/>
  <c r="L40" i="12"/>
  <c r="CM39" i="12"/>
  <c r="CJ39" i="12"/>
  <c r="AY39" i="12"/>
  <c r="AV39" i="12"/>
  <c r="CM38" i="12"/>
  <c r="CJ38" i="12"/>
  <c r="AY38" i="12"/>
  <c r="AV38" i="12"/>
  <c r="CM37" i="12"/>
  <c r="CJ37" i="12"/>
  <c r="AY37" i="12"/>
  <c r="AV37" i="12"/>
  <c r="CM36" i="12"/>
  <c r="CJ36" i="12"/>
  <c r="AY36" i="12"/>
  <c r="AV36" i="12"/>
  <c r="CM35" i="12"/>
  <c r="CJ35" i="12"/>
  <c r="AY35" i="12"/>
  <c r="AV35" i="12"/>
  <c r="CM34" i="12"/>
  <c r="CJ34" i="12"/>
  <c r="AY34" i="12"/>
  <c r="AV34" i="12"/>
  <c r="CM33" i="12"/>
  <c r="CJ33" i="12"/>
  <c r="AY33" i="12"/>
  <c r="AV33" i="12"/>
  <c r="CM32" i="12"/>
  <c r="CJ32" i="12"/>
  <c r="AY32" i="12"/>
  <c r="AV32" i="12"/>
  <c r="CM31" i="12"/>
  <c r="BZ46" i="12" s="1"/>
  <c r="CM46" i="12" s="1"/>
  <c r="CJ31" i="12"/>
  <c r="AY31" i="12"/>
  <c r="AL46" i="12" s="1"/>
  <c r="AY46" i="12" s="1"/>
  <c r="AV31" i="12"/>
  <c r="CM30" i="12"/>
  <c r="CJ30" i="12"/>
  <c r="AY30" i="12"/>
  <c r="AV30" i="12"/>
  <c r="CM29" i="12"/>
  <c r="CJ29" i="12"/>
  <c r="AY29" i="12"/>
  <c r="AV29" i="12"/>
  <c r="CM28" i="12"/>
  <c r="CJ28" i="12"/>
  <c r="AY28" i="12"/>
  <c r="AV28" i="12"/>
  <c r="CM27" i="12"/>
  <c r="CJ27" i="12"/>
  <c r="AY27" i="12"/>
  <c r="AV27" i="12"/>
  <c r="CM26" i="12"/>
  <c r="CJ26" i="12"/>
  <c r="AY26" i="12"/>
  <c r="AV26" i="12"/>
  <c r="CM25" i="12"/>
  <c r="BZ44" i="12" s="1"/>
  <c r="CM44" i="12" s="1"/>
  <c r="CJ25" i="12"/>
  <c r="CJ40" i="12" s="1"/>
  <c r="AY25" i="12"/>
  <c r="AY40" i="12" s="1"/>
  <c r="AY41" i="12" s="1"/>
  <c r="AV25" i="12"/>
  <c r="AV40" i="12" s="1"/>
  <c r="CZ9" i="12"/>
  <c r="CZ8" i="12"/>
  <c r="CZ8" i="11"/>
  <c r="CM46" i="11"/>
  <c r="CM44" i="11"/>
  <c r="BZ46" i="11"/>
  <c r="AL46" i="11"/>
  <c r="BZ44" i="11"/>
  <c r="AL44" i="11"/>
  <c r="AV25" i="11"/>
  <c r="AV26" i="11"/>
  <c r="AV27" i="11"/>
  <c r="AY26" i="11"/>
  <c r="AY27" i="11"/>
  <c r="AY28" i="11"/>
  <c r="AY29" i="11"/>
  <c r="AY30" i="11"/>
  <c r="AY31" i="11"/>
  <c r="AY32" i="11"/>
  <c r="AY33" i="11"/>
  <c r="AY34" i="11"/>
  <c r="AY35" i="11"/>
  <c r="AY36" i="11"/>
  <c r="AY37" i="11"/>
  <c r="AY38" i="11"/>
  <c r="AY39" i="11"/>
  <c r="AY25" i="11"/>
  <c r="CZ9" i="11"/>
  <c r="CM40" i="12" l="1"/>
  <c r="CM41" i="12" s="1"/>
  <c r="AY46" i="11"/>
  <c r="AY44" i="11"/>
  <c r="AY40" i="11"/>
  <c r="CJ25" i="11"/>
  <c r="CM25" i="11"/>
  <c r="CJ26" i="11"/>
  <c r="CM26" i="11"/>
  <c r="CJ27" i="11"/>
  <c r="CM27" i="11"/>
  <c r="AV28" i="11"/>
  <c r="AV40" i="11" s="1"/>
  <c r="CJ28" i="11"/>
  <c r="CM28" i="11"/>
  <c r="AV29" i="11"/>
  <c r="CJ29" i="11"/>
  <c r="CM29" i="11"/>
  <c r="AV30" i="11"/>
  <c r="CJ30" i="11"/>
  <c r="CM30" i="11"/>
  <c r="AV31" i="11"/>
  <c r="CJ31" i="11"/>
  <c r="CM31" i="11"/>
  <c r="AV32" i="11"/>
  <c r="CJ32" i="11"/>
  <c r="CM32" i="11"/>
  <c r="AV33" i="11"/>
  <c r="CJ33" i="11"/>
  <c r="CM33" i="11"/>
  <c r="AV34" i="11"/>
  <c r="CJ34" i="11"/>
  <c r="CM34" i="11"/>
  <c r="AV35" i="11"/>
  <c r="CJ35" i="11"/>
  <c r="CM35" i="11"/>
  <c r="AV36" i="11"/>
  <c r="CJ36" i="11"/>
  <c r="CM36" i="11"/>
  <c r="AV37" i="11"/>
  <c r="CJ37" i="11"/>
  <c r="CM37" i="11"/>
  <c r="AV38" i="11"/>
  <c r="CJ38" i="11"/>
  <c r="CM38" i="11"/>
  <c r="AV39" i="11"/>
  <c r="CJ39" i="11"/>
  <c r="CM39" i="11"/>
  <c r="L40" i="11"/>
  <c r="Y40" i="11"/>
  <c r="AL40" i="11"/>
  <c r="BM40" i="11"/>
  <c r="BZ40" i="11"/>
  <c r="AY41" i="11" l="1"/>
  <c r="CM40" i="11"/>
  <c r="CM41" i="11" s="1"/>
  <c r="CJ40" i="11"/>
</calcChain>
</file>

<file path=xl/sharedStrings.xml><?xml version="1.0" encoding="utf-8"?>
<sst xmlns="http://schemas.openxmlformats.org/spreadsheetml/2006/main" count="426" uniqueCount="105">
  <si>
    <t>労働保険番号</t>
    <rPh sb="0" eb="2">
      <t>ロウドウ</t>
    </rPh>
    <rPh sb="2" eb="4">
      <t>ホケン</t>
    </rPh>
    <rPh sb="4" eb="6">
      <t>バンゴウ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</si>
  <si>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</si>
  <si>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</si>
  <si>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</si>
  <si>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</si>
  <si>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</si>
  <si>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住所</t>
    <rPh sb="0" eb="2">
      <t>ジュウショ</t>
    </rPh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</si>
  <si>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</si>
  <si>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</si>
  <si>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１．該当する</t>
    <rPh sb="2" eb="4">
      <t>ガイトウ</t>
    </rPh>
    <phoneticPr fontId="3"/>
  </si>
  <si>
    <t>２．該当しない</t>
    <rPh sb="2" eb="4">
      <t>ガイトウ</t>
    </rPh>
    <phoneticPr fontId="3"/>
  </si>
  <si>
    <t>事</t>
    <rPh sb="0" eb="1">
      <t>コト</t>
    </rPh>
    <phoneticPr fontId="3"/>
  </si>
  <si>
    <t>６．延納の申請</t>
    <rPh sb="2" eb="4">
      <t>エンノウ</t>
    </rPh>
    <rPh sb="5" eb="7">
      <t>シンセイ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</si>
  <si>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</si>
  <si>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殿</t>
    <rPh sb="0" eb="1">
      <t>トノ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</si>
  <si>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</si>
  <si>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</si>
  <si>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</si>
  <si>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</si>
  <si>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</si>
  <si>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  <rPh sb="0" eb="1">
      <t>ツキ</t>
    </rPh>
    <phoneticPr fontId="3"/>
  </si>
  <si>
    <t>千円</t>
    <rPh sb="0" eb="2">
      <t>センエン</t>
    </rPh>
    <phoneticPr fontId="3"/>
  </si>
  <si>
    <t>予備欄</t>
    <rPh sb="0" eb="2">
      <t>ヨビ</t>
    </rPh>
    <rPh sb="2" eb="3">
      <t>ラン</t>
    </rPh>
    <phoneticPr fontId="3"/>
  </si>
  <si>
    <t>合　計</t>
    <rPh sb="0" eb="1">
      <t>ゴウ</t>
    </rPh>
    <rPh sb="2" eb="3">
      <t>ケイ</t>
    </rPh>
    <phoneticPr fontId="3"/>
  </si>
  <si>
    <t>賞与等</t>
    <rPh sb="0" eb="2">
      <t>ショウヨ</t>
    </rPh>
    <rPh sb="2" eb="3">
      <t>ナド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</si>
  <si>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</si>
  <si>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</si>
  <si>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</si>
  <si>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</si>
  <si>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</si>
  <si>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月</t>
  </si>
  <si>
    <t>年</t>
    <rPh sb="0" eb="1">
      <t>ネン</t>
    </rPh>
    <phoneticPr fontId="3"/>
  </si>
  <si>
    <t>希望する
基礎日額</t>
    <rPh sb="0" eb="2">
      <t>キボウ</t>
    </rPh>
    <phoneticPr fontId="3"/>
  </si>
  <si>
    <t>1 期</t>
    <rPh sb="2" eb="3">
      <t>キ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</si>
  <si>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</si>
  <si>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</si>
  <si>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</si>
  <si>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事業主氏名</t>
    <rPh sb="0" eb="3">
      <t>ジギョウヌシ</t>
    </rPh>
    <rPh sb="3" eb="5">
      <t>シメイ</t>
    </rPh>
    <phoneticPr fontId="3"/>
  </si>
  <si>
    <t>印</t>
    <rPh sb="0" eb="1">
      <t>イン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</si>
  <si>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</si>
  <si>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日</t>
    <rPh sb="0" eb="1">
      <t>ヒ</t>
    </rPh>
    <phoneticPr fontId="3"/>
  </si>
  <si>
    <t xml:space="preserve"> </t>
    <phoneticPr fontId="3"/>
  </si>
  <si>
    <t>00</t>
    <phoneticPr fontId="3"/>
  </si>
  <si>
    <t>事業主名</t>
    <rPh sb="0" eb="3">
      <t>ジギョウヌシ</t>
    </rPh>
    <rPh sb="3" eb="4">
      <t>メイ</t>
    </rPh>
    <phoneticPr fontId="3"/>
  </si>
  <si>
    <t>事業場名</t>
    <rPh sb="0" eb="3">
      <t>ジギョウジョウ</t>
    </rPh>
    <rPh sb="3" eb="4">
      <t>メイ</t>
    </rPh>
    <phoneticPr fontId="3"/>
  </si>
  <si>
    <t>項目</t>
    <rPh sb="0" eb="2">
      <t>コウモク</t>
    </rPh>
    <phoneticPr fontId="3"/>
  </si>
  <si>
    <t>月別</t>
    <rPh sb="0" eb="2">
      <t>ツキベツ</t>
    </rPh>
    <phoneticPr fontId="3"/>
  </si>
  <si>
    <t/>
  </si>
  <si>
    <t>〒</t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</si>
  <si>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</si>
  <si>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作成者</t>
    <rPh sb="0" eb="2">
      <t>サクセイ</t>
    </rPh>
    <rPh sb="2" eb="3">
      <t>シャ</t>
    </rPh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</si>
  <si>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</si>
  <si>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府県</t>
    <rPh sb="0" eb="2">
      <t>フケン</t>
    </rPh>
    <phoneticPr fontId="3"/>
  </si>
  <si>
    <t>山下　和昭</t>
    <rPh sb="0" eb="2">
      <t>ヤマシタ</t>
    </rPh>
    <rPh sb="3" eb="5">
      <t>カズアキ</t>
    </rPh>
    <phoneticPr fontId="3"/>
  </si>
  <si>
    <t>東京都千代田区飯田橋</t>
    <rPh sb="0" eb="3">
      <t>トウキョウト</t>
    </rPh>
    <rPh sb="3" eb="7">
      <t>チヨダク</t>
    </rPh>
    <rPh sb="7" eb="10">
      <t>イイダバシ</t>
    </rPh>
    <phoneticPr fontId="3"/>
  </si>
  <si>
    <t>－</t>
    <phoneticPr fontId="3"/>
  </si>
  <si>
    <t>00</t>
    <phoneticPr fontId="3"/>
  </si>
  <si>
    <t>株式会社　ヤマシタ</t>
    <rPh sb="0" eb="2">
      <t>カブシキ</t>
    </rPh>
    <rPh sb="2" eb="4">
      <t>カイシャ</t>
    </rPh>
    <phoneticPr fontId="3"/>
  </si>
  <si>
    <t>13</t>
    <phoneticPr fontId="3"/>
  </si>
  <si>
    <t>01</t>
    <phoneticPr fontId="3"/>
  </si>
  <si>
    <t>055</t>
    <phoneticPr fontId="3"/>
  </si>
  <si>
    <t>1234</t>
    <phoneticPr fontId="3"/>
  </si>
  <si>
    <t>1</t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</si>
  <si>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</si>
  <si>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長田　聡</t>
    <rPh sb="0" eb="2">
      <t>オサダ</t>
    </rPh>
    <rPh sb="3" eb="4">
      <t>サトシ</t>
    </rPh>
    <phoneticPr fontId="3"/>
  </si>
  <si>
    <t>２-4-１</t>
    <phoneticPr fontId="3"/>
  </si>
  <si>
    <t>4566789</t>
    <phoneticPr fontId="3"/>
  </si>
  <si>
    <t>承認された
基礎日額</t>
    <phoneticPr fontId="3"/>
  </si>
  <si>
    <t>適用月数</t>
    <phoneticPr fontId="3"/>
  </si>
  <si>
    <t>承認された
基礎日額</t>
    <phoneticPr fontId="3"/>
  </si>
  <si>
    <t>適用月数</t>
    <phoneticPr fontId="3"/>
  </si>
  <si>
    <t>令和</t>
    <rPh sb="0" eb="2">
      <t>レイワ</t>
    </rPh>
    <phoneticPr fontId="3"/>
  </si>
  <si>
    <t>労働保険事務組合 袋井商工会議所</t>
    <rPh sb="0" eb="8">
      <t>ロウドウホケンジムクミアイ</t>
    </rPh>
    <rPh sb="9" eb="11">
      <t>フクロイ</t>
    </rPh>
    <rPh sb="11" eb="13">
      <t>ショウコウ</t>
    </rPh>
    <rPh sb="13" eb="16">
      <t>カイギショ</t>
    </rPh>
    <phoneticPr fontId="3"/>
  </si>
  <si>
    <t>0538-42-6151</t>
    <phoneticPr fontId="3"/>
  </si>
  <si>
    <t>５．新年度賃金見込み額</t>
    <rPh sb="2" eb="5">
      <t>シンネンド</t>
    </rPh>
    <rPh sb="5" eb="7">
      <t>チンギン</t>
    </rPh>
    <rPh sb="7" eb="9">
      <t>ミコ</t>
    </rPh>
    <rPh sb="10" eb="11">
      <t>ガク</t>
    </rPh>
    <phoneticPr fontId="3"/>
  </si>
  <si>
    <t>前年度と同額</t>
    <rPh sb="0" eb="3">
      <t>ゼンネンド</t>
    </rPh>
    <rPh sb="4" eb="6">
      <t>ドウガク</t>
    </rPh>
    <phoneticPr fontId="3"/>
  </si>
  <si>
    <t>．</t>
    <phoneticPr fontId="3"/>
  </si>
  <si>
    <t>前年度と変わる</t>
    <rPh sb="0" eb="3">
      <t>ゼンネンド</t>
    </rPh>
    <rPh sb="4" eb="5">
      <t>カ</t>
    </rPh>
    <phoneticPr fontId="3"/>
  </si>
  <si>
    <t>※３</t>
    <phoneticPr fontId="3"/>
  </si>
  <si>
    <t>概算保険料(一般保険料指定額)</t>
    <rPh sb="0" eb="2">
      <t>ガイサン</t>
    </rPh>
    <rPh sb="2" eb="5">
      <t>ホケンリョウ</t>
    </rPh>
    <rPh sb="6" eb="8">
      <t>イッパン</t>
    </rPh>
    <rPh sb="8" eb="11">
      <t>ホケンリョウ</t>
    </rPh>
    <rPh sb="11" eb="13">
      <t>シテイ</t>
    </rPh>
    <rPh sb="13" eb="14">
      <t>ガク</t>
    </rPh>
    <phoneticPr fontId="3"/>
  </si>
  <si>
    <t>委託解除年月日</t>
    <rPh sb="0" eb="2">
      <t>イタク</t>
    </rPh>
    <rPh sb="2" eb="4">
      <t>カイジョ</t>
    </rPh>
    <rPh sb="4" eb="7">
      <t>ネンガッピ</t>
    </rPh>
    <phoneticPr fontId="3"/>
  </si>
  <si>
    <t>(1)労災保険</t>
    <rPh sb="3" eb="7">
      <t>ロウサイホケン</t>
    </rPh>
    <phoneticPr fontId="3"/>
  </si>
  <si>
    <t>(2)雇用保険</t>
    <rPh sb="3" eb="7">
      <t>コヨウホケン</t>
    </rPh>
    <phoneticPr fontId="3"/>
  </si>
  <si>
    <t>(千円)</t>
    <rPh sb="1" eb="3">
      <t>センエン</t>
    </rPh>
    <phoneticPr fontId="3"/>
  </si>
  <si>
    <t>(円)</t>
    <rPh sb="1" eb="2">
      <t>エン</t>
    </rPh>
    <phoneticPr fontId="3"/>
  </si>
  <si>
    <t>(年)</t>
    <rPh sb="1" eb="2">
      <t>ネン</t>
    </rPh>
    <phoneticPr fontId="3"/>
  </si>
  <si>
    <t>(月)</t>
    <rPh sb="1" eb="2">
      <t>ツキ</t>
    </rPh>
    <phoneticPr fontId="3"/>
  </si>
  <si>
    <t>(日)</t>
    <rPh sb="1" eb="2">
      <t>ニチ</t>
    </rPh>
    <phoneticPr fontId="3"/>
  </si>
  <si>
    <t>a。一般拠出金納付済</t>
    <rPh sb="2" eb="7">
      <t>イッパンキョシュツキン</t>
    </rPh>
    <rPh sb="7" eb="10">
      <t>ノウフ</t>
    </rPh>
    <phoneticPr fontId="3"/>
  </si>
  <si>
    <t>※８</t>
    <phoneticPr fontId="3"/>
  </si>
  <si>
    <t>a´前期</t>
    <rPh sb="2" eb="4">
      <t>ゼンキ</t>
    </rPh>
    <phoneticPr fontId="3"/>
  </si>
  <si>
    <t>b´後期</t>
    <rPh sb="2" eb="4">
      <t>コウキ</t>
    </rPh>
    <phoneticPr fontId="3"/>
  </si>
  <si>
    <t>b 後期</t>
    <rPh sb="2" eb="4">
      <t>コウキ</t>
    </rPh>
    <phoneticPr fontId="3"/>
  </si>
  <si>
    <t>a 前期</t>
    <rPh sb="2" eb="4">
      <t>ゼンキ</t>
    </rPh>
    <phoneticPr fontId="3"/>
  </si>
  <si>
    <t>円</t>
    <rPh sb="0" eb="1">
      <t>エン</t>
    </rPh>
    <phoneticPr fontId="3"/>
  </si>
  <si>
    <t>C 前期</t>
    <rPh sb="2" eb="4">
      <t>ゼンキ</t>
    </rPh>
    <phoneticPr fontId="3"/>
  </si>
  <si>
    <t>d 後期</t>
    <rPh sb="2" eb="3">
      <t>ウシ</t>
    </rPh>
    <rPh sb="3" eb="4">
      <t>キ</t>
    </rPh>
    <phoneticPr fontId="3"/>
  </si>
  <si>
    <t>c´前期</t>
    <rPh sb="2" eb="4">
      <t>ゼンキ</t>
    </rPh>
    <phoneticPr fontId="3"/>
  </si>
  <si>
    <t>d´後期</t>
    <rPh sb="2" eb="4">
      <t>コウキ</t>
    </rPh>
    <phoneticPr fontId="3"/>
  </si>
  <si>
    <t>　９・特別加入者の氏名</t>
    <phoneticPr fontId="3"/>
  </si>
  <si>
    <t>　９・特別加入者の氏名</t>
    <phoneticPr fontId="3"/>
  </si>
  <si>
    <t>分納（３回）</t>
    <phoneticPr fontId="3"/>
  </si>
  <si>
    <t>一括納付</t>
    <rPh sb="0" eb="2">
      <t>イッカツ</t>
    </rPh>
    <rPh sb="2" eb="4">
      <t>ノウフ</t>
    </rPh>
    <phoneticPr fontId="3"/>
  </si>
  <si>
    <t>山下　和昭</t>
    <phoneticPr fontId="3"/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</si>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</sst>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\(0\)"/>
    <numFmt numFmtId="177" formatCode="#,##0_ "/>
    <numFmt numFmtId="178" formatCode="0;[Red]0"/>
    <numFmt numFmtId="179" formatCode="#,##0;[Red]#,##0"/>
    <numFmt numFmtId="180" formatCode="[&lt;=999]000;[&lt;=99999]000\-00;000\-0000"/>
    <numFmt numFmtId="181" formatCode="#,###"/>
    <numFmt numFmtId="182" formatCode="#,###;#,##0;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5"/>
      <name val="ＭＳ Ｐ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1"/>
      <color indexed="4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theme="1" tint="0.249977111117893"/>
      </left>
      <right/>
      <top style="medium">
        <color theme="1" tint="0.249977111117893"/>
      </top>
      <bottom/>
      <diagonal/>
    </border>
    <border>
      <left/>
      <right/>
      <top style="medium">
        <color theme="1" tint="0.249977111117893"/>
      </top>
      <bottom/>
      <diagonal/>
    </border>
    <border>
      <left/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theme="1" tint="0.249977111117893"/>
      </left>
      <right/>
      <top/>
      <bottom style="medium">
        <color theme="1" tint="0.249977111117893"/>
      </bottom>
      <diagonal/>
    </border>
    <border>
      <left/>
      <right/>
      <top/>
      <bottom style="medium">
        <color theme="1" tint="0.249977111117893"/>
      </bottom>
      <diagonal/>
    </border>
    <border>
      <left/>
      <right style="medium">
        <color theme="1" tint="0.249977111117893"/>
      </right>
      <top/>
      <bottom style="medium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theme="1" tint="0.249977111117893"/>
      </right>
      <top/>
      <bottom/>
      <diagonal/>
    </border>
    <border diagonalUp="1">
      <left style="medium">
        <color theme="1" tint="0.249977111117893"/>
      </left>
      <right/>
      <top style="medium">
        <color indexed="64"/>
      </top>
      <bottom/>
      <diagonal style="thin">
        <color theme="1" tint="0.249977111117893"/>
      </diagonal>
    </border>
    <border diagonalUp="1">
      <left/>
      <right/>
      <top style="medium">
        <color indexed="64"/>
      </top>
      <bottom/>
      <diagonal style="thin">
        <color theme="1" tint="0.249977111117893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theme="1" tint="0.249977111117893"/>
      </diagonal>
    </border>
    <border diagonalUp="1">
      <left style="medium">
        <color theme="1" tint="0.249977111117893"/>
      </left>
      <right/>
      <top/>
      <bottom style="thin">
        <color indexed="64"/>
      </bottom>
      <diagonal style="thin">
        <color theme="1" tint="0.249977111117893"/>
      </diagonal>
    </border>
    <border diagonalUp="1">
      <left/>
      <right/>
      <top/>
      <bottom style="thin">
        <color indexed="64"/>
      </bottom>
      <diagonal style="thin">
        <color theme="1" tint="0.249977111117893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theme="1" tint="0.249977111117893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4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33" xfId="0" applyFont="1" applyBorder="1" applyProtection="1">
      <alignment vertical="center"/>
      <protection locked="0"/>
    </xf>
    <xf numFmtId="0" fontId="20" fillId="0" borderId="24" xfId="0" applyFont="1" applyBorder="1" applyProtection="1">
      <alignment vertical="center"/>
      <protection locked="0"/>
    </xf>
    <xf numFmtId="0" fontId="20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1" fillId="0" borderId="38" xfId="0" applyFont="1" applyBorder="1" applyProtection="1">
      <alignment vertical="center"/>
      <protection locked="0"/>
    </xf>
    <xf numFmtId="0" fontId="21" fillId="0" borderId="19" xfId="0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4" fillId="0" borderId="29" xfId="0" quotePrefix="1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42" xfId="0" applyFont="1" applyBorder="1" applyProtection="1">
      <alignment vertical="center"/>
      <protection locked="0"/>
    </xf>
    <xf numFmtId="0" fontId="6" fillId="0" borderId="40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4" fillId="0" borderId="32" xfId="0" applyFont="1" applyBorder="1" applyProtection="1">
      <alignment vertical="center"/>
      <protection locked="0"/>
    </xf>
    <xf numFmtId="0" fontId="6" fillId="0" borderId="36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27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29" xfId="0" applyFont="1" applyBorder="1" applyProtection="1">
      <alignment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28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39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49" fontId="4" fillId="0" borderId="25" xfId="0" applyNumberFormat="1" applyFont="1" applyBorder="1" applyProtection="1">
      <alignment vertical="center"/>
      <protection locked="0"/>
    </xf>
    <xf numFmtId="0" fontId="4" fillId="0" borderId="33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178" fontId="12" fillId="0" borderId="3" xfId="0" applyNumberFormat="1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2" fillId="0" borderId="26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8" fillId="0" borderId="45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20" xfId="0" applyFont="1" applyBorder="1" applyProtection="1">
      <alignment vertical="center"/>
      <protection locked="0"/>
    </xf>
    <xf numFmtId="181" fontId="12" fillId="2" borderId="37" xfId="0" applyNumberFormat="1" applyFont="1" applyFill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6" fillId="6" borderId="46" xfId="0" applyFont="1" applyFill="1" applyBorder="1" applyProtection="1">
      <alignment vertical="center"/>
      <protection locked="0"/>
    </xf>
    <xf numFmtId="0" fontId="6" fillId="6" borderId="3" xfId="0" applyFont="1" applyFill="1" applyBorder="1" applyProtection="1">
      <alignment vertical="center"/>
      <protection locked="0"/>
    </xf>
    <xf numFmtId="0" fontId="4" fillId="6" borderId="46" xfId="0" applyFont="1" applyFill="1" applyBorder="1" applyProtection="1">
      <alignment vertical="center"/>
      <protection locked="0"/>
    </xf>
    <xf numFmtId="181" fontId="3" fillId="2" borderId="34" xfId="0" applyNumberFormat="1" applyFont="1" applyFill="1" applyBorder="1" applyProtection="1">
      <alignment vertical="center"/>
      <protection locked="0"/>
    </xf>
    <xf numFmtId="0" fontId="3" fillId="4" borderId="107" xfId="0" applyFont="1" applyFill="1" applyBorder="1" applyProtection="1">
      <alignment vertical="center"/>
      <protection locked="0"/>
    </xf>
    <xf numFmtId="0" fontId="20" fillId="4" borderId="108" xfId="0" applyFont="1" applyFill="1" applyBorder="1" applyProtection="1">
      <alignment vertical="center"/>
      <protection locked="0"/>
    </xf>
    <xf numFmtId="0" fontId="3" fillId="4" borderId="109" xfId="0" applyFont="1" applyFill="1" applyBorder="1" applyProtection="1">
      <alignment vertical="center"/>
      <protection locked="0"/>
    </xf>
    <xf numFmtId="0" fontId="3" fillId="4" borderId="113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3" fillId="4" borderId="114" xfId="0" applyFont="1" applyFill="1" applyBorder="1" applyProtection="1">
      <alignment vertical="center"/>
      <protection locked="0"/>
    </xf>
    <xf numFmtId="181" fontId="3" fillId="2" borderId="37" xfId="0" applyNumberFormat="1" applyFont="1" applyFill="1" applyBorder="1" applyProtection="1">
      <alignment vertical="center"/>
      <protection locked="0"/>
    </xf>
    <xf numFmtId="181" fontId="3" fillId="6" borderId="34" xfId="0" applyNumberFormat="1" applyFont="1" applyFill="1" applyBorder="1" applyProtection="1">
      <alignment vertical="center"/>
      <protection locked="0"/>
    </xf>
    <xf numFmtId="181" fontId="12" fillId="6" borderId="37" xfId="0" applyNumberFormat="1" applyFont="1" applyFill="1" applyBorder="1" applyProtection="1">
      <alignment vertical="center"/>
      <protection locked="0"/>
    </xf>
    <xf numFmtId="0" fontId="3" fillId="0" borderId="31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 applyProtection="1">
      <alignment vertical="center" shrinkToFit="1"/>
      <protection locked="0"/>
    </xf>
    <xf numFmtId="181" fontId="2" fillId="5" borderId="121" xfId="0" applyNumberFormat="1" applyFont="1" applyFill="1" applyBorder="1" applyAlignment="1" applyProtection="1">
      <alignment horizontal="center" vertical="center"/>
      <protection locked="0"/>
    </xf>
    <xf numFmtId="181" fontId="2" fillId="5" borderId="93" xfId="0" applyNumberFormat="1" applyFont="1" applyFill="1" applyBorder="1" applyAlignment="1" applyProtection="1">
      <alignment horizontal="center" vertical="center"/>
      <protection locked="0"/>
    </xf>
    <xf numFmtId="181" fontId="2" fillId="5" borderId="94" xfId="0" applyNumberFormat="1" applyFont="1" applyFill="1" applyBorder="1" applyAlignment="1" applyProtection="1">
      <alignment horizontal="center" vertical="center"/>
      <protection locked="0"/>
    </xf>
    <xf numFmtId="181" fontId="2" fillId="5" borderId="122" xfId="0" applyNumberFormat="1" applyFont="1" applyFill="1" applyBorder="1" applyAlignment="1" applyProtection="1">
      <alignment horizontal="center" vertical="center"/>
      <protection locked="0"/>
    </xf>
    <xf numFmtId="181" fontId="2" fillId="5" borderId="105" xfId="0" applyNumberFormat="1" applyFont="1" applyFill="1" applyBorder="1" applyAlignment="1" applyProtection="1">
      <alignment horizontal="center" vertical="center"/>
      <protection locked="0"/>
    </xf>
    <xf numFmtId="181" fontId="2" fillId="5" borderId="106" xfId="0" applyNumberFormat="1" applyFont="1" applyFill="1" applyBorder="1" applyAlignment="1" applyProtection="1">
      <alignment horizontal="center" vertical="center"/>
      <protection locked="0"/>
    </xf>
    <xf numFmtId="181" fontId="12" fillId="5" borderId="92" xfId="0" applyNumberFormat="1" applyFont="1" applyFill="1" applyBorder="1" applyAlignment="1" applyProtection="1">
      <alignment horizontal="center" vertical="center"/>
      <protection locked="0"/>
    </xf>
    <xf numFmtId="181" fontId="12" fillId="5" borderId="93" xfId="0" applyNumberFormat="1" applyFont="1" applyFill="1" applyBorder="1" applyAlignment="1" applyProtection="1">
      <alignment horizontal="center" vertical="center"/>
      <protection locked="0"/>
    </xf>
    <xf numFmtId="181" fontId="12" fillId="5" borderId="101" xfId="0" applyNumberFormat="1" applyFont="1" applyFill="1" applyBorder="1" applyAlignment="1" applyProtection="1">
      <alignment horizontal="center" vertical="center"/>
      <protection locked="0"/>
    </xf>
    <xf numFmtId="181" fontId="12" fillId="5" borderId="104" xfId="0" applyNumberFormat="1" applyFont="1" applyFill="1" applyBorder="1" applyAlignment="1" applyProtection="1">
      <alignment horizontal="center" vertical="center"/>
      <protection locked="0"/>
    </xf>
    <xf numFmtId="181" fontId="12" fillId="5" borderId="105" xfId="0" applyNumberFormat="1" applyFont="1" applyFill="1" applyBorder="1" applyAlignment="1" applyProtection="1">
      <alignment horizontal="center" vertical="center"/>
      <protection locked="0"/>
    </xf>
    <xf numFmtId="181" fontId="12" fillId="5" borderId="123" xfId="0" applyNumberFormat="1" applyFont="1" applyFill="1" applyBorder="1" applyAlignment="1" applyProtection="1">
      <alignment horizontal="center" vertical="center"/>
      <protection locked="0"/>
    </xf>
    <xf numFmtId="0" fontId="8" fillId="5" borderId="124" xfId="0" applyFont="1" applyFill="1" applyBorder="1" applyAlignment="1" applyProtection="1">
      <alignment horizontal="center" vertical="center"/>
      <protection locked="0"/>
    </xf>
    <xf numFmtId="0" fontId="8" fillId="5" borderId="125" xfId="0" applyFont="1" applyFill="1" applyBorder="1" applyAlignment="1" applyProtection="1">
      <alignment horizontal="center" vertical="center"/>
      <protection locked="0"/>
    </xf>
    <xf numFmtId="0" fontId="8" fillId="5" borderId="126" xfId="0" applyFont="1" applyFill="1" applyBorder="1" applyAlignment="1" applyProtection="1">
      <alignment horizontal="center" vertical="center"/>
      <protection locked="0"/>
    </xf>
    <xf numFmtId="0" fontId="8" fillId="5" borderId="122" xfId="0" applyFont="1" applyFill="1" applyBorder="1" applyAlignment="1" applyProtection="1">
      <alignment horizontal="center" vertical="center"/>
      <protection locked="0"/>
    </xf>
    <xf numFmtId="0" fontId="8" fillId="5" borderId="105" xfId="0" applyFont="1" applyFill="1" applyBorder="1" applyAlignment="1" applyProtection="1">
      <alignment horizontal="center" vertical="center"/>
      <protection locked="0"/>
    </xf>
    <xf numFmtId="0" fontId="8" fillId="5" borderId="123" xfId="0" applyFont="1" applyFill="1" applyBorder="1" applyAlignment="1" applyProtection="1">
      <alignment horizontal="center" vertical="center"/>
      <protection locked="0"/>
    </xf>
    <xf numFmtId="181" fontId="12" fillId="5" borderId="124" xfId="0" applyNumberFormat="1" applyFont="1" applyFill="1" applyBorder="1" applyAlignment="1" applyProtection="1">
      <alignment horizontal="center" vertical="center"/>
      <protection locked="0"/>
    </xf>
    <xf numFmtId="181" fontId="12" fillId="5" borderId="125" xfId="0" applyNumberFormat="1" applyFont="1" applyFill="1" applyBorder="1" applyAlignment="1" applyProtection="1">
      <alignment horizontal="center" vertical="center"/>
      <protection locked="0"/>
    </xf>
    <xf numFmtId="181" fontId="12" fillId="5" borderId="126" xfId="0" applyNumberFormat="1" applyFont="1" applyFill="1" applyBorder="1" applyAlignment="1" applyProtection="1">
      <alignment horizontal="center" vertical="center"/>
      <protection locked="0"/>
    </xf>
    <xf numFmtId="181" fontId="12" fillId="5" borderId="122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9" fillId="6" borderId="47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6" borderId="24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7" fillId="0" borderId="43" xfId="0" applyFont="1" applyBorder="1" applyAlignment="1" applyProtection="1">
      <alignment horizontal="left" vertical="center"/>
      <protection locked="0"/>
    </xf>
    <xf numFmtId="181" fontId="12" fillId="2" borderId="39" xfId="0" applyNumberFormat="1" applyFont="1" applyFill="1" applyBorder="1" applyAlignment="1" applyProtection="1">
      <alignment horizontal="center" vertical="center"/>
      <protection locked="0"/>
    </xf>
    <xf numFmtId="181" fontId="12" fillId="2" borderId="31" xfId="0" applyNumberFormat="1" applyFont="1" applyFill="1" applyBorder="1" applyAlignment="1" applyProtection="1">
      <alignment horizontal="center" vertical="center"/>
      <protection locked="0"/>
    </xf>
    <xf numFmtId="49" fontId="9" fillId="4" borderId="4" xfId="0" applyNumberFormat="1" applyFont="1" applyFill="1" applyBorder="1" applyAlignment="1" applyProtection="1">
      <alignment horizontal="center" vertical="center"/>
      <protection locked="0"/>
    </xf>
    <xf numFmtId="49" fontId="9" fillId="4" borderId="3" xfId="0" applyNumberFormat="1" applyFont="1" applyFill="1" applyBorder="1" applyAlignment="1" applyProtection="1">
      <alignment horizontal="center" vertical="center"/>
      <protection locked="0"/>
    </xf>
    <xf numFmtId="49" fontId="9" fillId="4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43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6" xfId="0" applyFont="1" applyBorder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1" fillId="0" borderId="41" xfId="0" applyFont="1" applyBorder="1" applyProtection="1">
      <alignment vertical="center"/>
      <protection locked="0"/>
    </xf>
    <xf numFmtId="0" fontId="11" fillId="0" borderId="31" xfId="0" applyFont="1" applyBorder="1" applyProtection="1">
      <alignment vertical="center"/>
      <protection locked="0"/>
    </xf>
    <xf numFmtId="0" fontId="11" fillId="0" borderId="7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41" xfId="0" applyBorder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horizontal="left" vertical="center"/>
      <protection locked="0"/>
    </xf>
    <xf numFmtId="176" fontId="1" fillId="0" borderId="20" xfId="0" applyNumberFormat="1" applyFont="1" applyBorder="1" applyAlignment="1" applyProtection="1">
      <alignment horizontal="left" vertical="center"/>
      <protection locked="0"/>
    </xf>
    <xf numFmtId="49" fontId="15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43" xfId="0" applyFill="1" applyBorder="1" applyAlignment="1" applyProtection="1">
      <alignment horizontal="center" vertical="center"/>
      <protection locked="0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23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 applyProtection="1">
      <alignment horizontal="center" vertical="center"/>
      <protection locked="0"/>
    </xf>
    <xf numFmtId="0" fontId="14" fillId="4" borderId="43" xfId="0" applyFont="1" applyFill="1" applyBorder="1" applyAlignment="1" applyProtection="1">
      <alignment horizontal="center" vertical="center"/>
      <protection locked="0"/>
    </xf>
    <xf numFmtId="49" fontId="14" fillId="4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9" fillId="4" borderId="85" xfId="0" applyNumberFormat="1" applyFont="1" applyFill="1" applyBorder="1" applyAlignment="1" applyProtection="1">
      <alignment horizontal="left" vertical="center"/>
      <protection locked="0"/>
    </xf>
    <xf numFmtId="49" fontId="19" fillId="4" borderId="25" xfId="0" applyNumberFormat="1" applyFont="1" applyFill="1" applyBorder="1" applyAlignment="1" applyProtection="1">
      <alignment horizontal="left" vertical="center"/>
      <protection locked="0"/>
    </xf>
    <xf numFmtId="49" fontId="19" fillId="4" borderId="86" xfId="0" applyNumberFormat="1" applyFont="1" applyFill="1" applyBorder="1" applyAlignment="1" applyProtection="1">
      <alignment horizontal="left" vertical="center"/>
      <protection locked="0"/>
    </xf>
    <xf numFmtId="49" fontId="19" fillId="4" borderId="44" xfId="0" applyNumberFormat="1" applyFont="1" applyFill="1" applyBorder="1" applyAlignment="1" applyProtection="1">
      <alignment horizontal="left" vertical="center"/>
      <protection locked="0"/>
    </xf>
    <xf numFmtId="49" fontId="19" fillId="4" borderId="26" xfId="0" applyNumberFormat="1" applyFont="1" applyFill="1" applyBorder="1" applyAlignment="1" applyProtection="1">
      <alignment horizontal="left" vertical="center"/>
      <protection locked="0"/>
    </xf>
    <xf numFmtId="49" fontId="19" fillId="4" borderId="27" xfId="0" applyNumberFormat="1" applyFont="1" applyFill="1" applyBorder="1" applyAlignment="1" applyProtection="1">
      <alignment horizontal="left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19" fillId="4" borderId="85" xfId="0" applyFont="1" applyFill="1" applyBorder="1" applyAlignment="1" applyProtection="1">
      <alignment horizontal="left" vertical="center"/>
      <protection locked="0"/>
    </xf>
    <xf numFmtId="0" fontId="19" fillId="4" borderId="25" xfId="0" applyFont="1" applyFill="1" applyBorder="1" applyAlignment="1" applyProtection="1">
      <alignment horizontal="left" vertical="center"/>
      <protection locked="0"/>
    </xf>
    <xf numFmtId="0" fontId="19" fillId="4" borderId="87" xfId="0" applyFont="1" applyFill="1" applyBorder="1" applyAlignment="1" applyProtection="1">
      <alignment horizontal="left" vertical="center"/>
      <protection locked="0"/>
    </xf>
    <xf numFmtId="0" fontId="19" fillId="4" borderId="1" xfId="0" applyFont="1" applyFill="1" applyBorder="1" applyAlignment="1" applyProtection="1">
      <alignment horizontal="left" vertical="center"/>
      <protection locked="0"/>
    </xf>
    <xf numFmtId="0" fontId="19" fillId="4" borderId="0" xfId="0" applyFont="1" applyFill="1" applyAlignment="1" applyProtection="1">
      <alignment horizontal="left" vertical="center"/>
      <protection locked="0"/>
    </xf>
    <xf numFmtId="0" fontId="19" fillId="4" borderId="14" xfId="0" applyFont="1" applyFill="1" applyBorder="1" applyAlignment="1" applyProtection="1">
      <alignment horizontal="left" vertical="center"/>
      <protection locked="0"/>
    </xf>
    <xf numFmtId="0" fontId="19" fillId="4" borderId="89" xfId="0" applyFont="1" applyFill="1" applyBorder="1" applyAlignment="1" applyProtection="1">
      <alignment horizontal="left" vertical="center"/>
      <protection locked="0"/>
    </xf>
    <xf numFmtId="0" fontId="19" fillId="4" borderId="24" xfId="0" applyFont="1" applyFill="1" applyBorder="1" applyAlignment="1" applyProtection="1">
      <alignment horizontal="left" vertical="center"/>
      <protection locked="0"/>
    </xf>
    <xf numFmtId="0" fontId="19" fillId="4" borderId="88" xfId="0" applyFont="1" applyFill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9" fillId="4" borderId="86" xfId="0" applyFont="1" applyFill="1" applyBorder="1" applyAlignment="1" applyProtection="1">
      <alignment horizontal="left" vertical="center"/>
      <protection locked="0"/>
    </xf>
    <xf numFmtId="0" fontId="19" fillId="4" borderId="44" xfId="0" applyFont="1" applyFill="1" applyBorder="1" applyAlignment="1" applyProtection="1">
      <alignment horizontal="left" vertical="center"/>
      <protection locked="0"/>
    </xf>
    <xf numFmtId="0" fontId="19" fillId="4" borderId="26" xfId="0" applyFont="1" applyFill="1" applyBorder="1" applyAlignment="1" applyProtection="1">
      <alignment horizontal="left" vertical="center"/>
      <protection locked="0"/>
    </xf>
    <xf numFmtId="0" fontId="19" fillId="4" borderId="27" xfId="0" applyFont="1" applyFill="1" applyBorder="1" applyAlignment="1" applyProtection="1">
      <alignment horizontal="left" vertical="center"/>
      <protection locked="0"/>
    </xf>
    <xf numFmtId="0" fontId="19" fillId="0" borderId="8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86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89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right" vertical="center"/>
      <protection locked="0"/>
    </xf>
    <xf numFmtId="0" fontId="9" fillId="0" borderId="20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4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181" fontId="12" fillId="2" borderId="46" xfId="0" applyNumberFormat="1" applyFont="1" applyFill="1" applyBorder="1" applyProtection="1">
      <alignment vertical="center"/>
      <protection locked="0"/>
    </xf>
    <xf numFmtId="0" fontId="13" fillId="0" borderId="57" xfId="0" applyFont="1" applyBorder="1" applyAlignment="1" applyProtection="1">
      <alignment horizontal="center" vertical="center"/>
      <protection locked="0"/>
    </xf>
    <xf numFmtId="182" fontId="12" fillId="2" borderId="46" xfId="0" applyNumberFormat="1" applyFont="1" applyFill="1" applyBorder="1" applyAlignment="1" applyProtection="1">
      <alignment horizontal="right" vertical="center"/>
      <protection locked="0"/>
    </xf>
    <xf numFmtId="179" fontId="12" fillId="2" borderId="46" xfId="0" applyNumberFormat="1" applyFont="1" applyFill="1" applyBorder="1" applyProtection="1">
      <alignment vertical="center"/>
      <protection locked="0"/>
    </xf>
    <xf numFmtId="0" fontId="8" fillId="0" borderId="3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8" fillId="5" borderId="92" xfId="0" applyFont="1" applyFill="1" applyBorder="1" applyAlignment="1" applyProtection="1">
      <alignment horizontal="center" vertical="center"/>
      <protection locked="0"/>
    </xf>
    <xf numFmtId="0" fontId="8" fillId="5" borderId="93" xfId="0" applyFont="1" applyFill="1" applyBorder="1" applyAlignment="1" applyProtection="1">
      <alignment horizontal="center" vertical="center"/>
      <protection locked="0"/>
    </xf>
    <xf numFmtId="0" fontId="8" fillId="5" borderId="101" xfId="0" applyFont="1" applyFill="1" applyBorder="1" applyAlignment="1" applyProtection="1">
      <alignment horizontal="center" vertical="center"/>
      <protection locked="0"/>
    </xf>
    <xf numFmtId="0" fontId="8" fillId="5" borderId="95" xfId="0" applyFont="1" applyFill="1" applyBorder="1" applyAlignment="1" applyProtection="1">
      <alignment horizontal="center" vertical="center"/>
      <protection locked="0"/>
    </xf>
    <xf numFmtId="0" fontId="8" fillId="5" borderId="96" xfId="0" applyFont="1" applyFill="1" applyBorder="1" applyAlignment="1" applyProtection="1">
      <alignment horizontal="center" vertical="center"/>
      <protection locked="0"/>
    </xf>
    <xf numFmtId="0" fontId="8" fillId="5" borderId="102" xfId="0" applyFont="1" applyFill="1" applyBorder="1" applyAlignment="1" applyProtection="1">
      <alignment horizontal="center" vertical="center"/>
      <protection locked="0"/>
    </xf>
    <xf numFmtId="0" fontId="8" fillId="5" borderId="98" xfId="0" applyFont="1" applyFill="1" applyBorder="1" applyAlignment="1" applyProtection="1">
      <alignment horizontal="center" vertical="center"/>
      <protection locked="0"/>
    </xf>
    <xf numFmtId="0" fontId="8" fillId="5" borderId="99" xfId="0" applyFont="1" applyFill="1" applyBorder="1" applyAlignment="1" applyProtection="1">
      <alignment horizontal="center" vertical="center"/>
      <protection locked="0"/>
    </xf>
    <xf numFmtId="0" fontId="8" fillId="5" borderId="103" xfId="0" applyFont="1" applyFill="1" applyBorder="1" applyAlignment="1" applyProtection="1">
      <alignment horizontal="center" vertical="center"/>
      <protection locked="0"/>
    </xf>
    <xf numFmtId="181" fontId="12" fillId="2" borderId="4" xfId="0" applyNumberFormat="1" applyFont="1" applyFill="1" applyBorder="1" applyProtection="1">
      <alignment vertical="center"/>
      <protection locked="0"/>
    </xf>
    <xf numFmtId="181" fontId="12" fillId="2" borderId="3" xfId="0" applyNumberFormat="1" applyFont="1" applyFill="1" applyBorder="1" applyProtection="1">
      <alignment vertical="center"/>
      <protection locked="0"/>
    </xf>
    <xf numFmtId="181" fontId="12" fillId="2" borderId="47" xfId="0" applyNumberFormat="1" applyFont="1" applyFill="1" applyBorder="1" applyProtection="1">
      <alignment vertical="center"/>
      <protection locked="0"/>
    </xf>
    <xf numFmtId="181" fontId="12" fillId="2" borderId="48" xfId="0" applyNumberFormat="1" applyFont="1" applyFill="1" applyBorder="1" applyProtection="1">
      <alignment vertical="center"/>
      <protection locked="0"/>
    </xf>
    <xf numFmtId="181" fontId="12" fillId="2" borderId="49" xfId="0" applyNumberFormat="1" applyFont="1" applyFill="1" applyBorder="1" applyProtection="1">
      <alignment vertical="center"/>
      <protection locked="0"/>
    </xf>
    <xf numFmtId="0" fontId="8" fillId="5" borderId="94" xfId="0" applyFont="1" applyFill="1" applyBorder="1" applyAlignment="1" applyProtection="1">
      <alignment horizontal="center" vertical="center"/>
      <protection locked="0"/>
    </xf>
    <xf numFmtId="0" fontId="8" fillId="5" borderId="97" xfId="0" applyFont="1" applyFill="1" applyBorder="1" applyAlignment="1" applyProtection="1">
      <alignment horizontal="center" vertical="center"/>
      <protection locked="0"/>
    </xf>
    <xf numFmtId="0" fontId="8" fillId="5" borderId="100" xfId="0" applyFont="1" applyFill="1" applyBorder="1" applyAlignment="1" applyProtection="1">
      <alignment horizontal="center" vertical="center"/>
      <protection locked="0"/>
    </xf>
    <xf numFmtId="181" fontId="2" fillId="5" borderId="124" xfId="0" applyNumberFormat="1" applyFont="1" applyFill="1" applyBorder="1" applyAlignment="1" applyProtection="1">
      <alignment horizontal="center" vertical="center"/>
      <protection locked="0"/>
    </xf>
    <xf numFmtId="181" fontId="2" fillId="5" borderId="125" xfId="0" applyNumberFormat="1" applyFont="1" applyFill="1" applyBorder="1" applyAlignment="1" applyProtection="1">
      <alignment horizontal="center" vertical="center"/>
      <protection locked="0"/>
    </xf>
    <xf numFmtId="181" fontId="2" fillId="5" borderId="126" xfId="0" applyNumberFormat="1" applyFont="1" applyFill="1" applyBorder="1" applyAlignment="1" applyProtection="1">
      <alignment horizontal="center" vertical="center"/>
      <protection locked="0"/>
    </xf>
    <xf numFmtId="181" fontId="2" fillId="5" borderId="123" xfId="0" applyNumberFormat="1" applyFont="1" applyFill="1" applyBorder="1" applyAlignment="1" applyProtection="1">
      <alignment horizontal="center" vertical="center"/>
      <protection locked="0"/>
    </xf>
    <xf numFmtId="178" fontId="12" fillId="2" borderId="46" xfId="0" applyNumberFormat="1" applyFont="1" applyFill="1" applyBorder="1" applyAlignment="1" applyProtection="1">
      <alignment horizontal="right" vertical="center"/>
      <protection locked="0"/>
    </xf>
    <xf numFmtId="181" fontId="2" fillId="2" borderId="22" xfId="0" applyNumberFormat="1" applyFont="1" applyFill="1" applyBorder="1" applyAlignment="1" applyProtection="1">
      <alignment horizontal="center" vertical="center"/>
      <protection locked="0"/>
    </xf>
    <xf numFmtId="181" fontId="2" fillId="2" borderId="20" xfId="0" applyNumberFormat="1" applyFont="1" applyFill="1" applyBorder="1" applyAlignment="1" applyProtection="1">
      <alignment horizontal="center" vertical="center"/>
      <protection locked="0"/>
    </xf>
    <xf numFmtId="181" fontId="2" fillId="2" borderId="41" xfId="0" applyNumberFormat="1" applyFont="1" applyFill="1" applyBorder="1" applyAlignment="1" applyProtection="1">
      <alignment horizontal="center" vertical="center"/>
      <protection locked="0"/>
    </xf>
    <xf numFmtId="181" fontId="2" fillId="2" borderId="31" xfId="0" applyNumberFormat="1" applyFont="1" applyFill="1" applyBorder="1" applyAlignment="1" applyProtection="1">
      <alignment horizontal="center" vertical="center"/>
      <protection locked="0"/>
    </xf>
    <xf numFmtId="181" fontId="2" fillId="2" borderId="37" xfId="0" applyNumberFormat="1" applyFont="1" applyFill="1" applyBorder="1" applyProtection="1">
      <alignment vertical="center"/>
      <protection locked="0"/>
    </xf>
    <xf numFmtId="181" fontId="16" fillId="2" borderId="37" xfId="0" applyNumberFormat="1" applyFont="1" applyFill="1" applyBorder="1" applyProtection="1">
      <alignment vertical="center"/>
      <protection locked="0"/>
    </xf>
    <xf numFmtId="181" fontId="16" fillId="2" borderId="31" xfId="0" applyNumberFormat="1" applyFont="1" applyFill="1" applyBorder="1" applyProtection="1">
      <alignment vertical="center"/>
      <protection locked="0"/>
    </xf>
    <xf numFmtId="0" fontId="8" fillId="0" borderId="92" xfId="0" applyFont="1" applyBorder="1" applyAlignment="1" applyProtection="1">
      <alignment horizontal="center" vertical="center"/>
      <protection locked="0"/>
    </xf>
    <xf numFmtId="0" fontId="8" fillId="0" borderId="93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8" fillId="0" borderId="96" xfId="0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  <protection locked="0"/>
    </xf>
    <xf numFmtId="0" fontId="8" fillId="0" borderId="98" xfId="0" applyFont="1" applyBorder="1" applyAlignment="1" applyProtection="1">
      <alignment horizontal="center" vertical="center"/>
      <protection locked="0"/>
    </xf>
    <xf numFmtId="0" fontId="8" fillId="0" borderId="99" xfId="0" applyFont="1" applyBorder="1" applyAlignment="1" applyProtection="1">
      <alignment horizontal="center" vertical="center"/>
      <protection locked="0"/>
    </xf>
    <xf numFmtId="0" fontId="8" fillId="0" borderId="100" xfId="0" applyFont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98" xfId="0" applyFont="1" applyBorder="1" applyAlignment="1" applyProtection="1">
      <alignment horizontal="center" vertical="center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181" fontId="20" fillId="4" borderId="110" xfId="0" applyNumberFormat="1" applyFont="1" applyFill="1" applyBorder="1" applyAlignment="1" applyProtection="1">
      <alignment horizontal="center" vertical="center"/>
      <protection locked="0"/>
    </xf>
    <xf numFmtId="181" fontId="20" fillId="4" borderId="111" xfId="0" applyNumberFormat="1" applyFont="1" applyFill="1" applyBorder="1" applyAlignment="1" applyProtection="1">
      <alignment horizontal="center" vertical="center"/>
      <protection locked="0"/>
    </xf>
    <xf numFmtId="181" fontId="20" fillId="4" borderId="112" xfId="0" applyNumberFormat="1" applyFont="1" applyFill="1" applyBorder="1" applyAlignment="1" applyProtection="1">
      <alignment horizontal="center" vertical="center"/>
      <protection locked="0"/>
    </xf>
    <xf numFmtId="181" fontId="20" fillId="0" borderId="110" xfId="0" applyNumberFormat="1" applyFont="1" applyBorder="1" applyAlignment="1" applyProtection="1">
      <alignment horizontal="center" vertical="center"/>
      <protection locked="0"/>
    </xf>
    <xf numFmtId="0" fontId="20" fillId="0" borderId="111" xfId="0" applyFont="1" applyBorder="1" applyAlignment="1" applyProtection="1">
      <alignment horizontal="center" vertical="center"/>
      <protection locked="0"/>
    </xf>
    <xf numFmtId="0" fontId="20" fillId="0" borderId="112" xfId="0" applyFont="1" applyBorder="1" applyAlignment="1" applyProtection="1">
      <alignment horizontal="center" vertical="center"/>
      <protection locked="0"/>
    </xf>
    <xf numFmtId="0" fontId="8" fillId="0" borderId="115" xfId="0" applyFont="1" applyBorder="1" applyAlignment="1" applyProtection="1">
      <alignment horizontal="center" vertical="center"/>
      <protection locked="0"/>
    </xf>
    <xf numFmtId="0" fontId="8" fillId="0" borderId="116" xfId="0" applyFont="1" applyBorder="1" applyAlignment="1" applyProtection="1">
      <alignment horizontal="center" vertical="center"/>
      <protection locked="0"/>
    </xf>
    <xf numFmtId="0" fontId="8" fillId="0" borderId="117" xfId="0" applyFont="1" applyBorder="1" applyAlignment="1" applyProtection="1">
      <alignment horizontal="center" vertical="center"/>
      <protection locked="0"/>
    </xf>
    <xf numFmtId="0" fontId="8" fillId="0" borderId="118" xfId="0" applyFont="1" applyBorder="1" applyAlignment="1" applyProtection="1">
      <alignment horizontal="center" vertical="center"/>
      <protection locked="0"/>
    </xf>
    <xf numFmtId="0" fontId="8" fillId="0" borderId="119" xfId="0" applyFont="1" applyBorder="1" applyAlignment="1" applyProtection="1">
      <alignment horizontal="center" vertical="center"/>
      <protection locked="0"/>
    </xf>
    <xf numFmtId="0" fontId="8" fillId="0" borderId="120" xfId="0" applyFont="1" applyBorder="1" applyAlignment="1" applyProtection="1">
      <alignment horizontal="center"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181" fontId="12" fillId="0" borderId="54" xfId="0" applyNumberFormat="1" applyFont="1" applyBorder="1" applyProtection="1">
      <alignment vertical="center"/>
      <protection locked="0"/>
    </xf>
    <xf numFmtId="181" fontId="0" fillId="0" borderId="54" xfId="0" applyNumberFormat="1" applyBorder="1" applyProtection="1">
      <alignment vertical="center"/>
      <protection locked="0"/>
    </xf>
    <xf numFmtId="181" fontId="0" fillId="0" borderId="55" xfId="0" applyNumberFormat="1" applyBorder="1" applyProtection="1">
      <alignment vertical="center"/>
      <protection locked="0"/>
    </xf>
    <xf numFmtId="178" fontId="12" fillId="2" borderId="56" xfId="0" applyNumberFormat="1" applyFont="1" applyFill="1" applyBorder="1" applyAlignment="1" applyProtection="1">
      <alignment horizontal="right" vertical="center"/>
      <protection locked="0"/>
    </xf>
    <xf numFmtId="178" fontId="12" fillId="3" borderId="58" xfId="0" applyNumberFormat="1" applyFont="1" applyFill="1" applyBorder="1" applyProtection="1">
      <alignment vertical="center"/>
      <protection locked="0"/>
    </xf>
    <xf numFmtId="178" fontId="12" fillId="3" borderId="47" xfId="0" applyNumberFormat="1" applyFont="1" applyFill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59" xfId="0" applyFont="1" applyBorder="1" applyProtection="1">
      <alignment vertical="center"/>
      <protection locked="0"/>
    </xf>
    <xf numFmtId="0" fontId="2" fillId="0" borderId="92" xfId="0" applyFont="1" applyBorder="1" applyProtection="1">
      <alignment vertical="center"/>
      <protection locked="0"/>
    </xf>
    <xf numFmtId="0" fontId="0" fillId="0" borderId="93" xfId="0" applyBorder="1" applyProtection="1">
      <alignment vertical="center"/>
      <protection locked="0"/>
    </xf>
    <xf numFmtId="0" fontId="0" fillId="0" borderId="94" xfId="0" applyBorder="1" applyProtection="1">
      <alignment vertical="center"/>
      <protection locked="0"/>
    </xf>
    <xf numFmtId="0" fontId="0" fillId="0" borderId="95" xfId="0" applyBorder="1" applyProtection="1">
      <alignment vertical="center"/>
      <protection locked="0"/>
    </xf>
    <xf numFmtId="0" fontId="0" fillId="0" borderId="96" xfId="0" applyBorder="1" applyProtection="1">
      <alignment vertical="center"/>
      <protection locked="0"/>
    </xf>
    <xf numFmtId="0" fontId="0" fillId="0" borderId="97" xfId="0" applyBorder="1" applyProtection="1">
      <alignment vertical="center"/>
      <protection locked="0"/>
    </xf>
    <xf numFmtId="0" fontId="0" fillId="0" borderId="104" xfId="0" applyBorder="1" applyProtection="1">
      <alignment vertical="center"/>
      <protection locked="0"/>
    </xf>
    <xf numFmtId="0" fontId="0" fillId="0" borderId="105" xfId="0" applyBorder="1" applyProtection="1">
      <alignment vertical="center"/>
      <protection locked="0"/>
    </xf>
    <xf numFmtId="0" fontId="0" fillId="0" borderId="106" xfId="0" applyBorder="1" applyProtection="1">
      <alignment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78" fontId="12" fillId="3" borderId="70" xfId="0" applyNumberFormat="1" applyFont="1" applyFill="1" applyBorder="1" applyProtection="1">
      <alignment vertical="center"/>
      <protection locked="0"/>
    </xf>
    <xf numFmtId="178" fontId="12" fillId="3" borderId="71" xfId="0" applyNumberFormat="1" applyFont="1" applyFill="1" applyBorder="1" applyProtection="1">
      <alignment vertical="center"/>
      <protection locked="0"/>
    </xf>
    <xf numFmtId="178" fontId="12" fillId="0" borderId="3" xfId="0" applyNumberFormat="1" applyFont="1" applyBorder="1" applyProtection="1">
      <alignment vertical="center"/>
      <protection locked="0"/>
    </xf>
    <xf numFmtId="0" fontId="12" fillId="0" borderId="59" xfId="0" applyFont="1" applyBorder="1" applyProtection="1">
      <alignment vertical="center"/>
      <protection locked="0"/>
    </xf>
    <xf numFmtId="0" fontId="9" fillId="0" borderId="60" xfId="0" applyFont="1" applyBorder="1" applyProtection="1">
      <alignment vertical="center"/>
      <protection locked="0"/>
    </xf>
    <xf numFmtId="178" fontId="12" fillId="3" borderId="68" xfId="0" applyNumberFormat="1" applyFont="1" applyFill="1" applyBorder="1" applyProtection="1">
      <alignment vertical="center"/>
      <protection locked="0"/>
    </xf>
    <xf numFmtId="178" fontId="12" fillId="3" borderId="69" xfId="0" applyNumberFormat="1" applyFont="1" applyFill="1" applyBorder="1" applyProtection="1">
      <alignment vertical="center"/>
      <protection locked="0"/>
    </xf>
    <xf numFmtId="178" fontId="12" fillId="0" borderId="20" xfId="0" applyNumberFormat="1" applyFont="1" applyBorder="1" applyProtection="1">
      <alignment vertical="center"/>
      <protection locked="0"/>
    </xf>
    <xf numFmtId="0" fontId="12" fillId="0" borderId="72" xfId="0" applyFont="1" applyBorder="1" applyProtection="1">
      <alignment vertical="center"/>
      <protection locked="0"/>
    </xf>
    <xf numFmtId="178" fontId="12" fillId="0" borderId="59" xfId="0" applyNumberFormat="1" applyFont="1" applyBorder="1" applyProtection="1">
      <alignment vertical="center"/>
      <protection locked="0"/>
    </xf>
    <xf numFmtId="0" fontId="13" fillId="0" borderId="73" xfId="0" applyFont="1" applyBorder="1" applyAlignment="1" applyProtection="1">
      <alignment horizontal="center" vertical="center"/>
      <protection locked="0"/>
    </xf>
    <xf numFmtId="0" fontId="13" fillId="0" borderId="74" xfId="0" applyFont="1" applyBorder="1" applyAlignment="1" applyProtection="1">
      <alignment horizontal="center" vertical="center"/>
      <protection locked="0"/>
    </xf>
    <xf numFmtId="0" fontId="13" fillId="0" borderId="75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 applyProtection="1">
      <alignment horizontal="center" vertical="center"/>
      <protection locked="0"/>
    </xf>
    <xf numFmtId="0" fontId="18" fillId="4" borderId="4" xfId="0" applyFont="1" applyFill="1" applyBorder="1" applyProtection="1">
      <alignment vertical="center"/>
      <protection locked="0"/>
    </xf>
    <xf numFmtId="0" fontId="18" fillId="4" borderId="3" xfId="0" applyFont="1" applyFill="1" applyBorder="1" applyProtection="1">
      <alignment vertical="center"/>
      <protection locked="0"/>
    </xf>
    <xf numFmtId="0" fontId="18" fillId="4" borderId="5" xfId="0" applyFont="1" applyFill="1" applyBorder="1" applyProtection="1">
      <alignment vertical="center"/>
      <protection locked="0"/>
    </xf>
    <xf numFmtId="3" fontId="12" fillId="4" borderId="4" xfId="0" applyNumberFormat="1" applyFont="1" applyFill="1" applyBorder="1" applyProtection="1">
      <alignment vertical="center"/>
      <protection locked="0"/>
    </xf>
    <xf numFmtId="0" fontId="12" fillId="4" borderId="3" xfId="0" applyFont="1" applyFill="1" applyBorder="1" applyProtection="1">
      <alignment vertical="center"/>
      <protection locked="0"/>
    </xf>
    <xf numFmtId="0" fontId="12" fillId="4" borderId="5" xfId="0" applyFont="1" applyFill="1" applyBorder="1" applyProtection="1">
      <alignment vertical="center"/>
      <protection locked="0"/>
    </xf>
    <xf numFmtId="49" fontId="12" fillId="4" borderId="4" xfId="0" applyNumberFormat="1" applyFont="1" applyFill="1" applyBorder="1" applyAlignment="1" applyProtection="1">
      <alignment horizontal="center" vertical="center"/>
      <protection locked="0"/>
    </xf>
    <xf numFmtId="49" fontId="12" fillId="4" borderId="3" xfId="0" applyNumberFormat="1" applyFont="1" applyFill="1" applyBorder="1" applyAlignment="1" applyProtection="1">
      <alignment horizontal="center" vertical="center"/>
      <protection locked="0"/>
    </xf>
    <xf numFmtId="49" fontId="12" fillId="4" borderId="5" xfId="0" applyNumberFormat="1" applyFont="1" applyFill="1" applyBorder="1" applyAlignment="1" applyProtection="1">
      <alignment horizontal="center" vertical="center"/>
      <protection locked="0"/>
    </xf>
    <xf numFmtId="49" fontId="18" fillId="0" borderId="58" xfId="0" applyNumberFormat="1" applyFont="1" applyBorder="1" applyProtection="1">
      <alignment vertical="center"/>
      <protection locked="0"/>
    </xf>
    <xf numFmtId="49" fontId="18" fillId="0" borderId="5" xfId="0" applyNumberFormat="1" applyFont="1" applyBorder="1" applyProtection="1">
      <alignment vertical="center"/>
      <protection locked="0"/>
    </xf>
    <xf numFmtId="0" fontId="9" fillId="2" borderId="76" xfId="0" applyFont="1" applyFill="1" applyBorder="1" applyProtection="1">
      <alignment vertical="center"/>
      <protection locked="0"/>
    </xf>
    <xf numFmtId="0" fontId="17" fillId="2" borderId="77" xfId="0" applyFont="1" applyFill="1" applyBorder="1" applyProtection="1">
      <alignment vertical="center"/>
      <protection locked="0"/>
    </xf>
    <xf numFmtId="0" fontId="17" fillId="2" borderId="78" xfId="0" applyFont="1" applyFill="1" applyBorder="1" applyProtection="1">
      <alignment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Protection="1">
      <alignment vertical="center"/>
      <protection locked="0"/>
    </xf>
    <xf numFmtId="3" fontId="12" fillId="4" borderId="23" xfId="0" applyNumberFormat="1" applyFont="1" applyFill="1" applyBorder="1" applyProtection="1">
      <alignment vertical="center"/>
      <protection locked="0"/>
    </xf>
    <xf numFmtId="0" fontId="12" fillId="4" borderId="24" xfId="0" applyFont="1" applyFill="1" applyBorder="1" applyProtection="1">
      <alignment vertical="center"/>
      <protection locked="0"/>
    </xf>
    <xf numFmtId="0" fontId="12" fillId="4" borderId="43" xfId="0" applyFont="1" applyFill="1" applyBorder="1" applyProtection="1">
      <alignment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177" fontId="12" fillId="4" borderId="22" xfId="0" applyNumberFormat="1" applyFont="1" applyFill="1" applyBorder="1" applyAlignment="1" applyProtection="1">
      <alignment horizontal="right" vertical="center"/>
      <protection locked="0"/>
    </xf>
    <xf numFmtId="177" fontId="12" fillId="4" borderId="20" xfId="0" applyNumberFormat="1" applyFont="1" applyFill="1" applyBorder="1" applyAlignment="1" applyProtection="1">
      <alignment horizontal="right" vertical="center"/>
      <protection locked="0"/>
    </xf>
    <xf numFmtId="177" fontId="12" fillId="4" borderId="23" xfId="0" applyNumberFormat="1" applyFont="1" applyFill="1" applyBorder="1" applyAlignment="1" applyProtection="1">
      <alignment horizontal="right" vertical="center"/>
      <protection locked="0"/>
    </xf>
    <xf numFmtId="177" fontId="12" fillId="4" borderId="24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9" fillId="4" borderId="22" xfId="0" applyFont="1" applyFill="1" applyBorder="1" applyAlignment="1" applyProtection="1">
      <alignment horizontal="center" vertical="center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0" fontId="19" fillId="4" borderId="23" xfId="0" applyFont="1" applyFill="1" applyBorder="1" applyAlignment="1" applyProtection="1">
      <alignment horizontal="center" vertical="center"/>
      <protection locked="0"/>
    </xf>
    <xf numFmtId="0" fontId="19" fillId="4" borderId="43" xfId="0" applyFont="1" applyFill="1" applyBorder="1" applyAlignment="1" applyProtection="1">
      <alignment horizontal="center" vertical="center"/>
      <protection locked="0"/>
    </xf>
    <xf numFmtId="0" fontId="20" fillId="4" borderId="90" xfId="0" applyFont="1" applyFill="1" applyBorder="1" applyAlignment="1" applyProtection="1">
      <alignment horizontal="left" vertical="center"/>
      <protection locked="0"/>
    </xf>
    <xf numFmtId="0" fontId="20" fillId="4" borderId="33" xfId="0" applyFont="1" applyFill="1" applyBorder="1" applyAlignment="1" applyProtection="1">
      <alignment horizontal="left" vertical="center"/>
      <protection locked="0"/>
    </xf>
    <xf numFmtId="0" fontId="20" fillId="4" borderId="91" xfId="0" applyFont="1" applyFill="1" applyBorder="1" applyAlignment="1" applyProtection="1">
      <alignment horizontal="left" vertical="center"/>
      <protection locked="0"/>
    </xf>
    <xf numFmtId="0" fontId="19" fillId="4" borderId="20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9" fillId="4" borderId="35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9" fillId="4" borderId="21" xfId="0" applyFont="1" applyFill="1" applyBorder="1" applyAlignment="1" applyProtection="1">
      <alignment horizontal="left" vertical="center" wrapText="1"/>
      <protection locked="0"/>
    </xf>
    <xf numFmtId="0" fontId="9" fillId="4" borderId="39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left" vertical="center" wrapText="1"/>
      <protection locked="0"/>
    </xf>
    <xf numFmtId="0" fontId="9" fillId="4" borderId="7" xfId="0" applyFont="1" applyFill="1" applyBorder="1" applyAlignment="1" applyProtection="1">
      <alignment horizontal="left" vertical="center" wrapText="1"/>
      <protection locked="0"/>
    </xf>
    <xf numFmtId="49" fontId="14" fillId="4" borderId="20" xfId="0" applyNumberFormat="1" applyFont="1" applyFill="1" applyBorder="1" applyAlignment="1" applyProtection="1">
      <alignment horizontal="center" vertical="center"/>
      <protection locked="0"/>
    </xf>
    <xf numFmtId="49" fontId="14" fillId="4" borderId="6" xfId="0" applyNumberFormat="1" applyFont="1" applyFill="1" applyBorder="1" applyAlignment="1" applyProtection="1">
      <alignment horizontal="center" vertical="center"/>
      <protection locked="0"/>
    </xf>
    <xf numFmtId="49" fontId="14" fillId="4" borderId="23" xfId="0" applyNumberFormat="1" applyFont="1" applyFill="1" applyBorder="1" applyAlignment="1" applyProtection="1">
      <alignment horizontal="center" vertical="center"/>
      <protection locked="0"/>
    </xf>
    <xf numFmtId="49" fontId="14" fillId="4" borderId="24" xfId="0" applyNumberFormat="1" applyFont="1" applyFill="1" applyBorder="1" applyAlignment="1" applyProtection="1">
      <alignment horizontal="center" vertical="center"/>
      <protection locked="0"/>
    </xf>
    <xf numFmtId="49" fontId="14" fillId="4" borderId="43" xfId="0" applyNumberFormat="1" applyFont="1" applyFill="1" applyBorder="1" applyAlignment="1" applyProtection="1">
      <alignment horizontal="center" vertical="center"/>
      <protection locked="0"/>
    </xf>
    <xf numFmtId="49" fontId="15" fillId="4" borderId="6" xfId="0" applyNumberFormat="1" applyFont="1" applyFill="1" applyBorder="1" applyAlignment="1" applyProtection="1">
      <alignment horizontal="center" vertical="center"/>
      <protection locked="0"/>
    </xf>
    <xf numFmtId="49" fontId="15" fillId="4" borderId="23" xfId="0" applyNumberFormat="1" applyFont="1" applyFill="1" applyBorder="1" applyAlignment="1" applyProtection="1">
      <alignment horizontal="center" vertical="center"/>
      <protection locked="0"/>
    </xf>
    <xf numFmtId="49" fontId="15" fillId="4" borderId="43" xfId="0" applyNumberFormat="1" applyFont="1" applyFill="1" applyBorder="1" applyAlignment="1" applyProtection="1">
      <alignment horizontal="center" vertical="center"/>
      <protection locked="0"/>
    </xf>
    <xf numFmtId="3" fontId="20" fillId="3" borderId="82" xfId="0" applyNumberFormat="1" applyFont="1" applyFill="1" applyBorder="1" applyProtection="1">
      <alignment vertical="center"/>
      <protection locked="0"/>
    </xf>
    <xf numFmtId="0" fontId="20" fillId="3" borderId="83" xfId="0" applyFont="1" applyFill="1" applyBorder="1" applyProtection="1">
      <alignment vertical="center"/>
      <protection locked="0"/>
    </xf>
    <xf numFmtId="0" fontId="17" fillId="0" borderId="79" xfId="0" applyFont="1" applyBorder="1" applyAlignment="1" applyProtection="1">
      <alignment horizontal="center" vertical="center"/>
      <protection locked="0"/>
    </xf>
    <xf numFmtId="0" fontId="17" fillId="0" borderId="80" xfId="0" applyFont="1" applyBorder="1" applyAlignment="1" applyProtection="1">
      <alignment horizontal="center" vertical="center"/>
      <protection locked="0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3" borderId="34" xfId="0" applyFont="1" applyFill="1" applyBorder="1" applyAlignment="1" applyProtection="1">
      <alignment horizontal="center" vertical="center"/>
      <protection locked="0"/>
    </xf>
    <xf numFmtId="0" fontId="17" fillId="3" borderId="37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39" xfId="0" applyFont="1" applyFill="1" applyBorder="1" applyAlignment="1" applyProtection="1">
      <alignment horizontal="center" vertical="center"/>
      <protection locked="0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85" xfId="0" applyFont="1" applyFill="1" applyBorder="1" applyAlignment="1" applyProtection="1">
      <alignment horizontal="left" vertical="center"/>
      <protection locked="0"/>
    </xf>
    <xf numFmtId="0" fontId="12" fillId="3" borderId="25" xfId="0" applyFont="1" applyFill="1" applyBorder="1" applyAlignment="1" applyProtection="1">
      <alignment horizontal="left" vertical="center"/>
      <protection locked="0"/>
    </xf>
    <xf numFmtId="0" fontId="12" fillId="3" borderId="87" xfId="0" applyFont="1" applyFill="1" applyBorder="1" applyAlignment="1" applyProtection="1">
      <alignment horizontal="left" vertical="center"/>
      <protection locked="0"/>
    </xf>
    <xf numFmtId="0" fontId="12" fillId="3" borderId="44" xfId="0" applyFont="1" applyFill="1" applyBorder="1" applyAlignment="1" applyProtection="1">
      <alignment horizontal="left" vertical="center"/>
      <protection locked="0"/>
    </xf>
    <xf numFmtId="0" fontId="12" fillId="3" borderId="26" xfId="0" applyFont="1" applyFill="1" applyBorder="1" applyAlignment="1" applyProtection="1">
      <alignment horizontal="left" vertical="center"/>
      <protection locked="0"/>
    </xf>
    <xf numFmtId="0" fontId="12" fillId="3" borderId="18" xfId="0" applyFont="1" applyFill="1" applyBorder="1" applyAlignment="1" applyProtection="1">
      <alignment horizontal="left" vertical="center"/>
      <protection locked="0"/>
    </xf>
    <xf numFmtId="49" fontId="12" fillId="3" borderId="0" xfId="0" applyNumberFormat="1" applyFont="1" applyFill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right" vertical="center"/>
      <protection locked="0"/>
    </xf>
    <xf numFmtId="0" fontId="8" fillId="0" borderId="58" xfId="0" applyFont="1" applyBorder="1" applyAlignment="1" applyProtection="1">
      <alignment horizontal="right" vertical="center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181" fontId="12" fillId="6" borderId="39" xfId="0" applyNumberFormat="1" applyFont="1" applyFill="1" applyBorder="1" applyAlignment="1" applyProtection="1">
      <alignment horizontal="center" vertical="center"/>
      <protection locked="0"/>
    </xf>
    <xf numFmtId="181" fontId="12" fillId="6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20" fillId="0" borderId="92" xfId="0" applyFont="1" applyBorder="1" applyAlignment="1" applyProtection="1">
      <alignment horizontal="center" vertical="center"/>
      <protection locked="0"/>
    </xf>
    <xf numFmtId="0" fontId="20" fillId="0" borderId="93" xfId="0" applyFont="1" applyBorder="1" applyAlignment="1" applyProtection="1">
      <alignment horizontal="center" vertical="center"/>
      <protection locked="0"/>
    </xf>
    <xf numFmtId="0" fontId="20" fillId="0" borderId="101" xfId="0" applyFont="1" applyBorder="1" applyAlignment="1" applyProtection="1">
      <alignment horizontal="center" vertical="center"/>
      <protection locked="0"/>
    </xf>
    <xf numFmtId="0" fontId="20" fillId="0" borderId="98" xfId="0" applyFont="1" applyBorder="1" applyAlignment="1" applyProtection="1">
      <alignment horizontal="center" vertical="center"/>
      <protection locked="0"/>
    </xf>
    <xf numFmtId="0" fontId="20" fillId="0" borderId="99" xfId="0" applyFont="1" applyBorder="1" applyAlignment="1" applyProtection="1">
      <alignment horizontal="center" vertical="center"/>
      <protection locked="0"/>
    </xf>
    <xf numFmtId="0" fontId="20" fillId="0" borderId="103" xfId="0" applyFont="1" applyBorder="1" applyAlignment="1" applyProtection="1">
      <alignment horizontal="center" vertical="center"/>
      <protection locked="0"/>
    </xf>
    <xf numFmtId="0" fontId="2" fillId="0" borderId="92" xfId="0" applyFont="1" applyBorder="1" applyAlignment="1" applyProtection="1">
      <alignment horizontal="center" vertical="center"/>
      <protection locked="0"/>
    </xf>
    <xf numFmtId="0" fontId="2" fillId="0" borderId="93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2" fillId="0" borderId="95" xfId="0" applyFont="1" applyBorder="1" applyAlignment="1" applyProtection="1">
      <alignment horizontal="center" vertical="center"/>
      <protection locked="0"/>
    </xf>
    <xf numFmtId="0" fontId="2" fillId="0" borderId="96" xfId="0" applyFont="1" applyBorder="1" applyAlignment="1" applyProtection="1">
      <alignment horizontal="center" vertical="center"/>
      <protection locked="0"/>
    </xf>
    <xf numFmtId="0" fontId="2" fillId="0" borderId="97" xfId="0" applyFont="1" applyBorder="1" applyAlignment="1" applyProtection="1">
      <alignment horizontal="center" vertical="center"/>
      <protection locked="0"/>
    </xf>
    <xf numFmtId="0" fontId="2" fillId="0" borderId="98" xfId="0" applyFont="1" applyBorder="1" applyAlignment="1" applyProtection="1">
      <alignment horizontal="center" vertical="center"/>
      <protection locked="0"/>
    </xf>
    <xf numFmtId="0" fontId="2" fillId="0" borderId="99" xfId="0" applyFont="1" applyBorder="1" applyAlignment="1" applyProtection="1">
      <alignment horizontal="center" vertical="center"/>
      <protection locked="0"/>
    </xf>
    <xf numFmtId="0" fontId="2" fillId="0" borderId="100" xfId="0" applyFont="1" applyBorder="1" applyAlignment="1" applyProtection="1">
      <alignment horizontal="center" vertical="center"/>
      <protection locked="0"/>
    </xf>
    <xf numFmtId="181" fontId="2" fillId="2" borderId="34" xfId="0" applyNumberFormat="1" applyFont="1" applyFill="1" applyBorder="1" applyProtection="1">
      <alignment vertical="center"/>
      <protection locked="0"/>
    </xf>
    <xf numFmtId="0" fontId="16" fillId="2" borderId="37" xfId="0" applyFont="1" applyFill="1" applyBorder="1" applyProtection="1">
      <alignment vertical="center"/>
      <protection locked="0"/>
    </xf>
    <xf numFmtId="0" fontId="16" fillId="2" borderId="39" xfId="0" applyFont="1" applyFill="1" applyBorder="1" applyProtection="1">
      <alignment vertical="center"/>
      <protection locked="0"/>
    </xf>
    <xf numFmtId="0" fontId="16" fillId="2" borderId="31" xfId="0" applyFont="1" applyFill="1" applyBorder="1" applyProtection="1">
      <alignment vertical="center"/>
      <protection locked="0"/>
    </xf>
    <xf numFmtId="0" fontId="8" fillId="0" borderId="61" xfId="0" applyFont="1" applyBorder="1" applyProtection="1">
      <alignment vertical="center"/>
      <protection locked="0"/>
    </xf>
    <xf numFmtId="0" fontId="5" fillId="0" borderId="62" xfId="0" applyFont="1" applyBorder="1" applyProtection="1">
      <alignment vertical="center"/>
      <protection locked="0"/>
    </xf>
    <xf numFmtId="0" fontId="5" fillId="0" borderId="63" xfId="0" applyFont="1" applyBorder="1" applyProtection="1">
      <alignment vertical="center"/>
      <protection locked="0"/>
    </xf>
    <xf numFmtId="0" fontId="5" fillId="0" borderId="64" xfId="0" applyFont="1" applyBorder="1" applyProtection="1">
      <alignment vertical="center"/>
      <protection locked="0"/>
    </xf>
    <xf numFmtId="0" fontId="5" fillId="0" borderId="65" xfId="0" applyFont="1" applyBorder="1" applyProtection="1">
      <alignment vertical="center"/>
      <protection locked="0"/>
    </xf>
    <xf numFmtId="0" fontId="5" fillId="0" borderId="66" xfId="0" applyFont="1" applyBorder="1" applyProtection="1">
      <alignment vertical="center"/>
      <protection locked="0"/>
    </xf>
    <xf numFmtId="178" fontId="12" fillId="3" borderId="46" xfId="0" applyNumberFormat="1" applyFont="1" applyFill="1" applyBorder="1" applyAlignment="1" applyProtection="1">
      <alignment horizontal="right" vertical="center"/>
      <protection locked="0"/>
    </xf>
    <xf numFmtId="179" fontId="12" fillId="3" borderId="46" xfId="0" applyNumberFormat="1" applyFont="1" applyFill="1" applyBorder="1" applyProtection="1">
      <alignment vertical="center"/>
      <protection locked="0"/>
    </xf>
    <xf numFmtId="178" fontId="12" fillId="3" borderId="56" xfId="0" applyNumberFormat="1" applyFont="1" applyFill="1" applyBorder="1" applyAlignment="1" applyProtection="1">
      <alignment horizontal="right" vertical="center"/>
      <protection locked="0"/>
    </xf>
    <xf numFmtId="181" fontId="20" fillId="6" borderId="110" xfId="0" applyNumberFormat="1" applyFont="1" applyFill="1" applyBorder="1" applyAlignment="1" applyProtection="1">
      <alignment horizontal="center" vertical="center"/>
      <protection locked="0"/>
    </xf>
    <xf numFmtId="0" fontId="20" fillId="6" borderId="111" xfId="0" applyFont="1" applyFill="1" applyBorder="1" applyAlignment="1" applyProtection="1">
      <alignment horizontal="center" vertical="center"/>
      <protection locked="0"/>
    </xf>
    <xf numFmtId="0" fontId="20" fillId="6" borderId="11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19</xdr:row>
      <xdr:rowOff>9525</xdr:rowOff>
    </xdr:from>
    <xdr:to>
      <xdr:col>49</xdr:col>
      <xdr:colOff>28575</xdr:colOff>
      <xdr:row>20</xdr:row>
      <xdr:rowOff>28575</xdr:rowOff>
    </xdr:to>
    <xdr:sp macro="" textlink="">
      <xdr:nvSpPr>
        <xdr:cNvPr id="20481" name="Text Box 1">
          <a:extLst>
            <a:ext uri="{FF2B5EF4-FFF2-40B4-BE49-F238E27FC236}">
              <a16:creationId xmlns:a16="http://schemas.microsoft.com/office/drawing/2014/main" id="{00000000-0008-0000-0000-0000015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19</xdr:row>
      <xdr:rowOff>47625</xdr:rowOff>
    </xdr:from>
    <xdr:to>
      <xdr:col>57</xdr:col>
      <xdr:colOff>66675</xdr:colOff>
      <xdr:row>20</xdr:row>
      <xdr:rowOff>47625</xdr:rowOff>
    </xdr:to>
    <xdr:sp macro="" textlink="">
      <xdr:nvSpPr>
        <xdr:cNvPr id="20482" name="Text Box 2">
          <a:extLst>
            <a:ext uri="{FF2B5EF4-FFF2-40B4-BE49-F238E27FC236}">
              <a16:creationId xmlns:a16="http://schemas.microsoft.com/office/drawing/2014/main" id="{00000000-0008-0000-0000-0000025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20</xdr:row>
      <xdr:rowOff>95250</xdr:rowOff>
    </xdr:from>
    <xdr:to>
      <xdr:col>57</xdr:col>
      <xdr:colOff>9525</xdr:colOff>
      <xdr:row>21</xdr:row>
      <xdr:rowOff>85725</xdr:rowOff>
    </xdr:to>
    <xdr:sp macro="" textlink="">
      <xdr:nvSpPr>
        <xdr:cNvPr id="20483" name="Text Box 3">
          <a:extLst>
            <a:ext uri="{FF2B5EF4-FFF2-40B4-BE49-F238E27FC236}">
              <a16:creationId xmlns:a16="http://schemas.microsoft.com/office/drawing/2014/main" id="{00000000-0008-0000-0000-0000035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2</xdr:row>
      <xdr:rowOff>28575</xdr:rowOff>
    </xdr:from>
    <xdr:to>
      <xdr:col>74</xdr:col>
      <xdr:colOff>38100</xdr:colOff>
      <xdr:row>3</xdr:row>
      <xdr:rowOff>123825</xdr:rowOff>
    </xdr:to>
    <xdr:sp macro="" textlink="">
      <xdr:nvSpPr>
        <xdr:cNvPr id="20484" name="Rectangle 4">
          <a:extLst>
            <a:ext uri="{FF2B5EF4-FFF2-40B4-BE49-F238E27FC236}">
              <a16:creationId xmlns:a16="http://schemas.microsoft.com/office/drawing/2014/main" id="{00000000-0008-0000-0000-0000045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19</xdr:row>
      <xdr:rowOff>19050</xdr:rowOff>
    </xdr:from>
    <xdr:to>
      <xdr:col>89</xdr:col>
      <xdr:colOff>0</xdr:colOff>
      <xdr:row>20</xdr:row>
      <xdr:rowOff>19050</xdr:rowOff>
    </xdr:to>
    <xdr:sp macro="" textlink="">
      <xdr:nvSpPr>
        <xdr:cNvPr id="20485" name="Text Box 5">
          <a:extLst>
            <a:ext uri="{FF2B5EF4-FFF2-40B4-BE49-F238E27FC236}">
              <a16:creationId xmlns:a16="http://schemas.microsoft.com/office/drawing/2014/main" id="{00000000-0008-0000-0000-0000055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19</xdr:row>
      <xdr:rowOff>38100</xdr:rowOff>
    </xdr:from>
    <xdr:to>
      <xdr:col>97</xdr:col>
      <xdr:colOff>66675</xdr:colOff>
      <xdr:row>20</xdr:row>
      <xdr:rowOff>38100</xdr:rowOff>
    </xdr:to>
    <xdr:sp macro="" textlink="">
      <xdr:nvSpPr>
        <xdr:cNvPr id="20486" name="Text Box 6">
          <a:extLst>
            <a:ext uri="{FF2B5EF4-FFF2-40B4-BE49-F238E27FC236}">
              <a16:creationId xmlns:a16="http://schemas.microsoft.com/office/drawing/2014/main" id="{00000000-0008-0000-0000-0000065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20</xdr:row>
      <xdr:rowOff>85725</xdr:rowOff>
    </xdr:from>
    <xdr:to>
      <xdr:col>96</xdr:col>
      <xdr:colOff>66675</xdr:colOff>
      <xdr:row>21</xdr:row>
      <xdr:rowOff>76200</xdr:rowOff>
    </xdr:to>
    <xdr:sp macro="" textlink="">
      <xdr:nvSpPr>
        <xdr:cNvPr id="20487" name="Text Box 7">
          <a:extLst>
            <a:ext uri="{FF2B5EF4-FFF2-40B4-BE49-F238E27FC236}">
              <a16:creationId xmlns:a16="http://schemas.microsoft.com/office/drawing/2014/main" id="{00000000-0008-0000-0000-0000075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10</xdr:col>
      <xdr:colOff>28575</xdr:colOff>
      <xdr:row>20</xdr:row>
      <xdr:rowOff>28575</xdr:rowOff>
    </xdr:to>
    <xdr:sp macro="" textlink="">
      <xdr:nvSpPr>
        <xdr:cNvPr id="20490" name="Text Box 10">
          <a:extLst>
            <a:ext uri="{FF2B5EF4-FFF2-40B4-BE49-F238E27FC236}">
              <a16:creationId xmlns:a16="http://schemas.microsoft.com/office/drawing/2014/main" id="{00000000-0008-0000-0000-00000A5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19</xdr:row>
      <xdr:rowOff>9525</xdr:rowOff>
    </xdr:from>
    <xdr:to>
      <xdr:col>23</xdr:col>
      <xdr:colOff>28575</xdr:colOff>
      <xdr:row>20</xdr:row>
      <xdr:rowOff>28575</xdr:rowOff>
    </xdr:to>
    <xdr:sp macro="" textlink="">
      <xdr:nvSpPr>
        <xdr:cNvPr id="20491" name="Text Box 11">
          <a:extLst>
            <a:ext uri="{FF2B5EF4-FFF2-40B4-BE49-F238E27FC236}">
              <a16:creationId xmlns:a16="http://schemas.microsoft.com/office/drawing/2014/main" id="{00000000-0008-0000-0000-00000B5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19</xdr:row>
      <xdr:rowOff>9525</xdr:rowOff>
    </xdr:from>
    <xdr:to>
      <xdr:col>36</xdr:col>
      <xdr:colOff>28575</xdr:colOff>
      <xdr:row>20</xdr:row>
      <xdr:rowOff>28575</xdr:rowOff>
    </xdr:to>
    <xdr:sp macro="" textlink="">
      <xdr:nvSpPr>
        <xdr:cNvPr id="20492" name="Text Box 12">
          <a:extLst>
            <a:ext uri="{FF2B5EF4-FFF2-40B4-BE49-F238E27FC236}">
              <a16:creationId xmlns:a16="http://schemas.microsoft.com/office/drawing/2014/main" id="{00000000-0008-0000-0000-00000C5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19</xdr:row>
      <xdr:rowOff>9525</xdr:rowOff>
    </xdr:from>
    <xdr:to>
      <xdr:col>63</xdr:col>
      <xdr:colOff>28575</xdr:colOff>
      <xdr:row>20</xdr:row>
      <xdr:rowOff>28575</xdr:rowOff>
    </xdr:to>
    <xdr:sp macro="" textlink="">
      <xdr:nvSpPr>
        <xdr:cNvPr id="20493" name="Text Box 13">
          <a:extLst>
            <a:ext uri="{FF2B5EF4-FFF2-40B4-BE49-F238E27FC236}">
              <a16:creationId xmlns:a16="http://schemas.microsoft.com/office/drawing/2014/main" id="{00000000-0008-0000-0000-00000D5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19</xdr:row>
      <xdr:rowOff>9525</xdr:rowOff>
    </xdr:from>
    <xdr:to>
      <xdr:col>76</xdr:col>
      <xdr:colOff>28575</xdr:colOff>
      <xdr:row>20</xdr:row>
      <xdr:rowOff>28575</xdr:rowOff>
    </xdr:to>
    <xdr:sp macro="" textlink="">
      <xdr:nvSpPr>
        <xdr:cNvPr id="20494" name="Text Box 14">
          <a:extLst>
            <a:ext uri="{FF2B5EF4-FFF2-40B4-BE49-F238E27FC236}">
              <a16:creationId xmlns:a16="http://schemas.microsoft.com/office/drawing/2014/main" id="{00000000-0008-0000-0000-00000E5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19</xdr:row>
      <xdr:rowOff>57150</xdr:rowOff>
    </xdr:from>
    <xdr:to>
      <xdr:col>18</xdr:col>
      <xdr:colOff>47625</xdr:colOff>
      <xdr:row>20</xdr:row>
      <xdr:rowOff>57150</xdr:rowOff>
    </xdr:to>
    <xdr:sp macro="" textlink="">
      <xdr:nvSpPr>
        <xdr:cNvPr id="20495" name="Text Box 15">
          <a:extLst>
            <a:ext uri="{FF2B5EF4-FFF2-40B4-BE49-F238E27FC236}">
              <a16:creationId xmlns:a16="http://schemas.microsoft.com/office/drawing/2014/main" id="{00000000-0008-0000-0000-00000F5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19</xdr:row>
      <xdr:rowOff>47625</xdr:rowOff>
    </xdr:from>
    <xdr:to>
      <xdr:col>33</xdr:col>
      <xdr:colOff>47625</xdr:colOff>
      <xdr:row>20</xdr:row>
      <xdr:rowOff>66675</xdr:rowOff>
    </xdr:to>
    <xdr:sp macro="" textlink="">
      <xdr:nvSpPr>
        <xdr:cNvPr id="20496" name="Text Box 16">
          <a:extLst>
            <a:ext uri="{FF2B5EF4-FFF2-40B4-BE49-F238E27FC236}">
              <a16:creationId xmlns:a16="http://schemas.microsoft.com/office/drawing/2014/main" id="{00000000-0008-0000-0000-0000105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19</xdr:row>
      <xdr:rowOff>57150</xdr:rowOff>
    </xdr:from>
    <xdr:to>
      <xdr:col>44</xdr:col>
      <xdr:colOff>57150</xdr:colOff>
      <xdr:row>20</xdr:row>
      <xdr:rowOff>57150</xdr:rowOff>
    </xdr:to>
    <xdr:sp macro="" textlink="">
      <xdr:nvSpPr>
        <xdr:cNvPr id="20497" name="Text Box 17">
          <a:extLst>
            <a:ext uri="{FF2B5EF4-FFF2-40B4-BE49-F238E27FC236}">
              <a16:creationId xmlns:a16="http://schemas.microsoft.com/office/drawing/2014/main" id="{00000000-0008-0000-0000-0000115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19</xdr:row>
      <xdr:rowOff>47625</xdr:rowOff>
    </xdr:from>
    <xdr:to>
      <xdr:col>71</xdr:col>
      <xdr:colOff>28575</xdr:colOff>
      <xdr:row>20</xdr:row>
      <xdr:rowOff>47625</xdr:rowOff>
    </xdr:to>
    <xdr:sp macro="" textlink="">
      <xdr:nvSpPr>
        <xdr:cNvPr id="20498" name="Text Box 18">
          <a:extLst>
            <a:ext uri="{FF2B5EF4-FFF2-40B4-BE49-F238E27FC236}">
              <a16:creationId xmlns:a16="http://schemas.microsoft.com/office/drawing/2014/main" id="{00000000-0008-0000-0000-0000125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19</xdr:row>
      <xdr:rowOff>47625</xdr:rowOff>
    </xdr:from>
    <xdr:to>
      <xdr:col>86</xdr:col>
      <xdr:colOff>47625</xdr:colOff>
      <xdr:row>20</xdr:row>
      <xdr:rowOff>57150</xdr:rowOff>
    </xdr:to>
    <xdr:sp macro="" textlink="">
      <xdr:nvSpPr>
        <xdr:cNvPr id="20499" name="Text Box 19">
          <a:extLst>
            <a:ext uri="{FF2B5EF4-FFF2-40B4-BE49-F238E27FC236}">
              <a16:creationId xmlns:a16="http://schemas.microsoft.com/office/drawing/2014/main" id="{00000000-0008-0000-0000-0000135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19</xdr:row>
      <xdr:rowOff>9525</xdr:rowOff>
    </xdr:from>
    <xdr:to>
      <xdr:col>49</xdr:col>
      <xdr:colOff>28575</xdr:colOff>
      <xdr:row>20</xdr:row>
      <xdr:rowOff>28575</xdr:rowOff>
    </xdr:to>
    <xdr:sp macro="" textlink="">
      <xdr:nvSpPr>
        <xdr:cNvPr id="20509" name="Text Box 29">
          <a:extLst>
            <a:ext uri="{FF2B5EF4-FFF2-40B4-BE49-F238E27FC236}">
              <a16:creationId xmlns:a16="http://schemas.microsoft.com/office/drawing/2014/main" id="{00000000-0008-0000-0000-00001D5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19</xdr:row>
      <xdr:rowOff>47625</xdr:rowOff>
    </xdr:from>
    <xdr:to>
      <xdr:col>57</xdr:col>
      <xdr:colOff>66675</xdr:colOff>
      <xdr:row>20</xdr:row>
      <xdr:rowOff>47625</xdr:rowOff>
    </xdr:to>
    <xdr:sp macro="" textlink="">
      <xdr:nvSpPr>
        <xdr:cNvPr id="20510" name="Text Box 30">
          <a:extLst>
            <a:ext uri="{FF2B5EF4-FFF2-40B4-BE49-F238E27FC236}">
              <a16:creationId xmlns:a16="http://schemas.microsoft.com/office/drawing/2014/main" id="{00000000-0008-0000-0000-00001E5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20</xdr:row>
      <xdr:rowOff>95250</xdr:rowOff>
    </xdr:from>
    <xdr:to>
      <xdr:col>57</xdr:col>
      <xdr:colOff>9525</xdr:colOff>
      <xdr:row>21</xdr:row>
      <xdr:rowOff>85725</xdr:rowOff>
    </xdr:to>
    <xdr:sp macro="" textlink="">
      <xdr:nvSpPr>
        <xdr:cNvPr id="20511" name="Text Box 31">
          <a:extLst>
            <a:ext uri="{FF2B5EF4-FFF2-40B4-BE49-F238E27FC236}">
              <a16:creationId xmlns:a16="http://schemas.microsoft.com/office/drawing/2014/main" id="{00000000-0008-0000-0000-00001F5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19</xdr:row>
      <xdr:rowOff>19050</xdr:rowOff>
    </xdr:from>
    <xdr:to>
      <xdr:col>89</xdr:col>
      <xdr:colOff>0</xdr:colOff>
      <xdr:row>20</xdr:row>
      <xdr:rowOff>19050</xdr:rowOff>
    </xdr:to>
    <xdr:sp macro="" textlink="">
      <xdr:nvSpPr>
        <xdr:cNvPr id="20512" name="Text Box 32">
          <a:extLst>
            <a:ext uri="{FF2B5EF4-FFF2-40B4-BE49-F238E27FC236}">
              <a16:creationId xmlns:a16="http://schemas.microsoft.com/office/drawing/2014/main" id="{00000000-0008-0000-0000-0000205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19</xdr:row>
      <xdr:rowOff>38100</xdr:rowOff>
    </xdr:from>
    <xdr:to>
      <xdr:col>97</xdr:col>
      <xdr:colOff>66675</xdr:colOff>
      <xdr:row>20</xdr:row>
      <xdr:rowOff>38100</xdr:rowOff>
    </xdr:to>
    <xdr:sp macro="" textlink="">
      <xdr:nvSpPr>
        <xdr:cNvPr id="20513" name="Text Box 33">
          <a:extLst>
            <a:ext uri="{FF2B5EF4-FFF2-40B4-BE49-F238E27FC236}">
              <a16:creationId xmlns:a16="http://schemas.microsoft.com/office/drawing/2014/main" id="{00000000-0008-0000-0000-0000215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20</xdr:row>
      <xdr:rowOff>85725</xdr:rowOff>
    </xdr:from>
    <xdr:to>
      <xdr:col>96</xdr:col>
      <xdr:colOff>66675</xdr:colOff>
      <xdr:row>21</xdr:row>
      <xdr:rowOff>76200</xdr:rowOff>
    </xdr:to>
    <xdr:sp macro="" textlink="">
      <xdr:nvSpPr>
        <xdr:cNvPr id="20514" name="Text Box 34">
          <a:extLst>
            <a:ext uri="{FF2B5EF4-FFF2-40B4-BE49-F238E27FC236}">
              <a16:creationId xmlns:a16="http://schemas.microsoft.com/office/drawing/2014/main" id="{00000000-0008-0000-0000-0000225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10</xdr:col>
      <xdr:colOff>28575</xdr:colOff>
      <xdr:row>20</xdr:row>
      <xdr:rowOff>28575</xdr:rowOff>
    </xdr:to>
    <xdr:sp macro="" textlink="">
      <xdr:nvSpPr>
        <xdr:cNvPr id="20517" name="Text Box 37">
          <a:extLst>
            <a:ext uri="{FF2B5EF4-FFF2-40B4-BE49-F238E27FC236}">
              <a16:creationId xmlns:a16="http://schemas.microsoft.com/office/drawing/2014/main" id="{00000000-0008-0000-0000-0000255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19</xdr:row>
      <xdr:rowOff>9525</xdr:rowOff>
    </xdr:from>
    <xdr:to>
      <xdr:col>23</xdr:col>
      <xdr:colOff>28575</xdr:colOff>
      <xdr:row>20</xdr:row>
      <xdr:rowOff>28575</xdr:rowOff>
    </xdr:to>
    <xdr:sp macro="" textlink="">
      <xdr:nvSpPr>
        <xdr:cNvPr id="20518" name="Text Box 38">
          <a:extLst>
            <a:ext uri="{FF2B5EF4-FFF2-40B4-BE49-F238E27FC236}">
              <a16:creationId xmlns:a16="http://schemas.microsoft.com/office/drawing/2014/main" id="{00000000-0008-0000-0000-000026500000}"/>
            </a:ext>
          </a:extLst>
        </xdr:cNvPr>
        <xdr:cNvSpPr txBox="1">
          <a:spLocks noChangeArrowheads="1"/>
        </xdr:cNvSpPr>
      </xdr:nvSpPr>
      <xdr:spPr bwMode="auto">
        <a:xfrm>
          <a:off x="200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19</xdr:row>
      <xdr:rowOff>9525</xdr:rowOff>
    </xdr:from>
    <xdr:to>
      <xdr:col>36</xdr:col>
      <xdr:colOff>28575</xdr:colOff>
      <xdr:row>20</xdr:row>
      <xdr:rowOff>28575</xdr:rowOff>
    </xdr:to>
    <xdr:sp macro="" textlink="">
      <xdr:nvSpPr>
        <xdr:cNvPr id="20519" name="Text Box 39">
          <a:extLst>
            <a:ext uri="{FF2B5EF4-FFF2-40B4-BE49-F238E27FC236}">
              <a16:creationId xmlns:a16="http://schemas.microsoft.com/office/drawing/2014/main" id="{00000000-0008-0000-0000-000027500000}"/>
            </a:ext>
          </a:extLst>
        </xdr:cNvPr>
        <xdr:cNvSpPr txBox="1">
          <a:spLocks noChangeArrowheads="1"/>
        </xdr:cNvSpPr>
      </xdr:nvSpPr>
      <xdr:spPr bwMode="auto">
        <a:xfrm>
          <a:off x="324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19</xdr:row>
      <xdr:rowOff>9525</xdr:rowOff>
    </xdr:from>
    <xdr:to>
      <xdr:col>63</xdr:col>
      <xdr:colOff>28575</xdr:colOff>
      <xdr:row>20</xdr:row>
      <xdr:rowOff>28575</xdr:rowOff>
    </xdr:to>
    <xdr:sp macro="" textlink="">
      <xdr:nvSpPr>
        <xdr:cNvPr id="20520" name="Text Box 40">
          <a:extLst>
            <a:ext uri="{FF2B5EF4-FFF2-40B4-BE49-F238E27FC236}">
              <a16:creationId xmlns:a16="http://schemas.microsoft.com/office/drawing/2014/main" id="{00000000-0008-0000-0000-000028500000}"/>
            </a:ext>
          </a:extLst>
        </xdr:cNvPr>
        <xdr:cNvSpPr txBox="1">
          <a:spLocks noChangeArrowheads="1"/>
        </xdr:cNvSpPr>
      </xdr:nvSpPr>
      <xdr:spPr bwMode="auto">
        <a:xfrm>
          <a:off x="581977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19</xdr:row>
      <xdr:rowOff>9525</xdr:rowOff>
    </xdr:from>
    <xdr:to>
      <xdr:col>76</xdr:col>
      <xdr:colOff>28575</xdr:colOff>
      <xdr:row>20</xdr:row>
      <xdr:rowOff>28575</xdr:rowOff>
    </xdr:to>
    <xdr:sp macro="" textlink="">
      <xdr:nvSpPr>
        <xdr:cNvPr id="20521" name="Text Box 41">
          <a:extLst>
            <a:ext uri="{FF2B5EF4-FFF2-40B4-BE49-F238E27FC236}">
              <a16:creationId xmlns:a16="http://schemas.microsoft.com/office/drawing/2014/main" id="{00000000-0008-0000-0000-000029500000}"/>
            </a:ext>
          </a:extLst>
        </xdr:cNvPr>
        <xdr:cNvSpPr txBox="1">
          <a:spLocks noChangeArrowheads="1"/>
        </xdr:cNvSpPr>
      </xdr:nvSpPr>
      <xdr:spPr bwMode="auto">
        <a:xfrm>
          <a:off x="7058025" y="2247900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19</xdr:row>
      <xdr:rowOff>57150</xdr:rowOff>
    </xdr:from>
    <xdr:to>
      <xdr:col>18</xdr:col>
      <xdr:colOff>47625</xdr:colOff>
      <xdr:row>20</xdr:row>
      <xdr:rowOff>57150</xdr:rowOff>
    </xdr:to>
    <xdr:sp macro="" textlink="">
      <xdr:nvSpPr>
        <xdr:cNvPr id="20522" name="Text Box 42">
          <a:extLst>
            <a:ext uri="{FF2B5EF4-FFF2-40B4-BE49-F238E27FC236}">
              <a16:creationId xmlns:a16="http://schemas.microsoft.com/office/drawing/2014/main" id="{00000000-0008-0000-0000-00002A500000}"/>
            </a:ext>
          </a:extLst>
        </xdr:cNvPr>
        <xdr:cNvSpPr txBox="1">
          <a:spLocks noChangeArrowheads="1"/>
        </xdr:cNvSpPr>
      </xdr:nvSpPr>
      <xdr:spPr bwMode="auto">
        <a:xfrm>
          <a:off x="990600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19</xdr:row>
      <xdr:rowOff>47625</xdr:rowOff>
    </xdr:from>
    <xdr:to>
      <xdr:col>33</xdr:col>
      <xdr:colOff>47625</xdr:colOff>
      <xdr:row>20</xdr:row>
      <xdr:rowOff>66675</xdr:rowOff>
    </xdr:to>
    <xdr:sp macro="" textlink="">
      <xdr:nvSpPr>
        <xdr:cNvPr id="20523" name="Text Box 43">
          <a:extLst>
            <a:ext uri="{FF2B5EF4-FFF2-40B4-BE49-F238E27FC236}">
              <a16:creationId xmlns:a16="http://schemas.microsoft.com/office/drawing/2014/main" id="{00000000-0008-0000-0000-00002B500000}"/>
            </a:ext>
          </a:extLst>
        </xdr:cNvPr>
        <xdr:cNvSpPr txBox="1">
          <a:spLocks noChangeArrowheads="1"/>
        </xdr:cNvSpPr>
      </xdr:nvSpPr>
      <xdr:spPr bwMode="auto">
        <a:xfrm>
          <a:off x="2124075" y="2286000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19</xdr:row>
      <xdr:rowOff>57150</xdr:rowOff>
    </xdr:from>
    <xdr:to>
      <xdr:col>44</xdr:col>
      <xdr:colOff>57150</xdr:colOff>
      <xdr:row>20</xdr:row>
      <xdr:rowOff>57150</xdr:rowOff>
    </xdr:to>
    <xdr:sp macro="" textlink="">
      <xdr:nvSpPr>
        <xdr:cNvPr id="20524" name="Text Box 44">
          <a:extLst>
            <a:ext uri="{FF2B5EF4-FFF2-40B4-BE49-F238E27FC236}">
              <a16:creationId xmlns:a16="http://schemas.microsoft.com/office/drawing/2014/main" id="{00000000-0008-0000-0000-00002C500000}"/>
            </a:ext>
          </a:extLst>
        </xdr:cNvPr>
        <xdr:cNvSpPr txBox="1">
          <a:spLocks noChangeArrowheads="1"/>
        </xdr:cNvSpPr>
      </xdr:nvSpPr>
      <xdr:spPr bwMode="auto">
        <a:xfrm>
          <a:off x="3476625" y="22955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19</xdr:row>
      <xdr:rowOff>47625</xdr:rowOff>
    </xdr:from>
    <xdr:to>
      <xdr:col>71</xdr:col>
      <xdr:colOff>28575</xdr:colOff>
      <xdr:row>20</xdr:row>
      <xdr:rowOff>47625</xdr:rowOff>
    </xdr:to>
    <xdr:sp macro="" textlink="">
      <xdr:nvSpPr>
        <xdr:cNvPr id="20525" name="Text Box 45">
          <a:extLst>
            <a:ext uri="{FF2B5EF4-FFF2-40B4-BE49-F238E27FC236}">
              <a16:creationId xmlns:a16="http://schemas.microsoft.com/office/drawing/2014/main" id="{00000000-0008-0000-0000-00002D500000}"/>
            </a:ext>
          </a:extLst>
        </xdr:cNvPr>
        <xdr:cNvSpPr txBox="1">
          <a:spLocks noChangeArrowheads="1"/>
        </xdr:cNvSpPr>
      </xdr:nvSpPr>
      <xdr:spPr bwMode="auto">
        <a:xfrm>
          <a:off x="6019800" y="22860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19</xdr:row>
      <xdr:rowOff>47625</xdr:rowOff>
    </xdr:from>
    <xdr:to>
      <xdr:col>86</xdr:col>
      <xdr:colOff>47625</xdr:colOff>
      <xdr:row>20</xdr:row>
      <xdr:rowOff>57150</xdr:rowOff>
    </xdr:to>
    <xdr:sp macro="" textlink="">
      <xdr:nvSpPr>
        <xdr:cNvPr id="20526" name="Text Box 46">
          <a:extLst>
            <a:ext uri="{FF2B5EF4-FFF2-40B4-BE49-F238E27FC236}">
              <a16:creationId xmlns:a16="http://schemas.microsoft.com/office/drawing/2014/main" id="{00000000-0008-0000-0000-00002E500000}"/>
            </a:ext>
          </a:extLst>
        </xdr:cNvPr>
        <xdr:cNvSpPr txBox="1">
          <a:spLocks noChangeArrowheads="1"/>
        </xdr:cNvSpPr>
      </xdr:nvSpPr>
      <xdr:spPr bwMode="auto">
        <a:xfrm>
          <a:off x="7181850" y="2286000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100</xdr:col>
      <xdr:colOff>38100</xdr:colOff>
      <xdr:row>20</xdr:row>
      <xdr:rowOff>133349</xdr:rowOff>
    </xdr:from>
    <xdr:to>
      <xdr:col>141</xdr:col>
      <xdr:colOff>57150</xdr:colOff>
      <xdr:row>29</xdr:row>
      <xdr:rowOff>66674</xdr:rowOff>
    </xdr:to>
    <xdr:sp macro="" textlink="">
      <xdr:nvSpPr>
        <xdr:cNvPr id="2" name="AutoShape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553575" y="2505074"/>
          <a:ext cx="3571875" cy="1133475"/>
        </a:xfrm>
        <a:prstGeom prst="wedgeRoundRectCallout">
          <a:avLst>
            <a:gd name="adj1" fmla="val -70376"/>
            <a:gd name="adj2" fmla="val 317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・｢人員計」は月別人員入力の合計の平均です。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・賃金発生なしでも支払月があるときは、人員は入力し賃金は「0円」とする。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・賃金の発生月は賃金「0円」でも必ず人員は入力する。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・中途成立委託などのときは該当月以外は入力しない。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19</xdr:row>
      <xdr:rowOff>9525</xdr:rowOff>
    </xdr:from>
    <xdr:to>
      <xdr:col>49</xdr:col>
      <xdr:colOff>28575</xdr:colOff>
      <xdr:row>20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A3C928C-9ADE-4563-9D3D-ED5E2E0CB1CC}"/>
            </a:ext>
          </a:extLst>
        </xdr:cNvPr>
        <xdr:cNvSpPr txBox="1">
          <a:spLocks noChangeArrowheads="1"/>
        </xdr:cNvSpPr>
      </xdr:nvSpPr>
      <xdr:spPr bwMode="auto">
        <a:xfrm>
          <a:off x="44862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19</xdr:row>
      <xdr:rowOff>47625</xdr:rowOff>
    </xdr:from>
    <xdr:to>
      <xdr:col>57</xdr:col>
      <xdr:colOff>66675</xdr:colOff>
      <xdr:row>20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70AE9D3-0392-4916-9C07-9CE06FB149D4}"/>
            </a:ext>
          </a:extLst>
        </xdr:cNvPr>
        <xdr:cNvSpPr txBox="1">
          <a:spLocks noChangeArrowheads="1"/>
        </xdr:cNvSpPr>
      </xdr:nvSpPr>
      <xdr:spPr bwMode="auto">
        <a:xfrm>
          <a:off x="4724400" y="25622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20</xdr:row>
      <xdr:rowOff>95250</xdr:rowOff>
    </xdr:from>
    <xdr:to>
      <xdr:col>57</xdr:col>
      <xdr:colOff>9525</xdr:colOff>
      <xdr:row>21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88175FF-4635-4D03-931F-5483FCAEEFAE}"/>
            </a:ext>
          </a:extLst>
        </xdr:cNvPr>
        <xdr:cNvSpPr txBox="1">
          <a:spLocks noChangeArrowheads="1"/>
        </xdr:cNvSpPr>
      </xdr:nvSpPr>
      <xdr:spPr bwMode="auto">
        <a:xfrm>
          <a:off x="4772025" y="2743200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2</xdr:row>
      <xdr:rowOff>28575</xdr:rowOff>
    </xdr:from>
    <xdr:to>
      <xdr:col>74</xdr:col>
      <xdr:colOff>38100</xdr:colOff>
      <xdr:row>3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7AB9453-9DE6-4DA1-9E56-E832E6F56AB6}"/>
            </a:ext>
          </a:extLst>
        </xdr:cNvPr>
        <xdr:cNvSpPr>
          <a:spLocks noChangeArrowheads="1"/>
        </xdr:cNvSpPr>
      </xdr:nvSpPr>
      <xdr:spPr bwMode="auto">
        <a:xfrm>
          <a:off x="3686175" y="276225"/>
          <a:ext cx="33909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19</xdr:row>
      <xdr:rowOff>19050</xdr:rowOff>
    </xdr:from>
    <xdr:to>
      <xdr:col>89</xdr:col>
      <xdr:colOff>0</xdr:colOff>
      <xdr:row>20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801F24B4-DEF2-4068-9567-A35C5202ED91}"/>
            </a:ext>
          </a:extLst>
        </xdr:cNvPr>
        <xdr:cNvSpPr txBox="1">
          <a:spLocks noChangeArrowheads="1"/>
        </xdr:cNvSpPr>
      </xdr:nvSpPr>
      <xdr:spPr bwMode="auto">
        <a:xfrm>
          <a:off x="8286750" y="2533650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19</xdr:row>
      <xdr:rowOff>38100</xdr:rowOff>
    </xdr:from>
    <xdr:to>
      <xdr:col>97</xdr:col>
      <xdr:colOff>66675</xdr:colOff>
      <xdr:row>20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DD9AD0E-BC23-4D55-A8A2-BB756889DE64}"/>
            </a:ext>
          </a:extLst>
        </xdr:cNvPr>
        <xdr:cNvSpPr txBox="1">
          <a:spLocks noChangeArrowheads="1"/>
        </xdr:cNvSpPr>
      </xdr:nvSpPr>
      <xdr:spPr bwMode="auto">
        <a:xfrm>
          <a:off x="8534400" y="25527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20</xdr:row>
      <xdr:rowOff>85725</xdr:rowOff>
    </xdr:from>
    <xdr:to>
      <xdr:col>96</xdr:col>
      <xdr:colOff>66675</xdr:colOff>
      <xdr:row>21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C8D445F-864A-4334-B389-466BB74C0BAE}"/>
            </a:ext>
          </a:extLst>
        </xdr:cNvPr>
        <xdr:cNvSpPr txBox="1">
          <a:spLocks noChangeArrowheads="1"/>
        </xdr:cNvSpPr>
      </xdr:nvSpPr>
      <xdr:spPr bwMode="auto">
        <a:xfrm>
          <a:off x="8562975" y="2733675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10</xdr:col>
      <xdr:colOff>28575</xdr:colOff>
      <xdr:row>20</xdr:row>
      <xdr:rowOff>28575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C97E5BE-53F9-4961-ADA2-ED35B692D003}"/>
            </a:ext>
          </a:extLst>
        </xdr:cNvPr>
        <xdr:cNvSpPr txBox="1">
          <a:spLocks noChangeArrowheads="1"/>
        </xdr:cNvSpPr>
      </xdr:nvSpPr>
      <xdr:spPr bwMode="auto">
        <a:xfrm>
          <a:off x="7715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19</xdr:row>
      <xdr:rowOff>9525</xdr:rowOff>
    </xdr:from>
    <xdr:to>
      <xdr:col>23</xdr:col>
      <xdr:colOff>28575</xdr:colOff>
      <xdr:row>20</xdr:row>
      <xdr:rowOff>28575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DAC3EE9F-B2E9-401A-9D14-8E2DA82387E5}"/>
            </a:ext>
          </a:extLst>
        </xdr:cNvPr>
        <xdr:cNvSpPr txBox="1">
          <a:spLocks noChangeArrowheads="1"/>
        </xdr:cNvSpPr>
      </xdr:nvSpPr>
      <xdr:spPr bwMode="auto">
        <a:xfrm>
          <a:off x="20097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19</xdr:row>
      <xdr:rowOff>9525</xdr:rowOff>
    </xdr:from>
    <xdr:to>
      <xdr:col>36</xdr:col>
      <xdr:colOff>28575</xdr:colOff>
      <xdr:row>20</xdr:row>
      <xdr:rowOff>28575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FEBC5097-4817-47AD-952E-ED510E351EB1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19</xdr:row>
      <xdr:rowOff>9525</xdr:rowOff>
    </xdr:from>
    <xdr:to>
      <xdr:col>63</xdr:col>
      <xdr:colOff>28575</xdr:colOff>
      <xdr:row>20</xdr:row>
      <xdr:rowOff>28575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4D025C87-EB7D-4DD2-8989-18C2A9819007}"/>
            </a:ext>
          </a:extLst>
        </xdr:cNvPr>
        <xdr:cNvSpPr txBox="1">
          <a:spLocks noChangeArrowheads="1"/>
        </xdr:cNvSpPr>
      </xdr:nvSpPr>
      <xdr:spPr bwMode="auto">
        <a:xfrm>
          <a:off x="58197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19</xdr:row>
      <xdr:rowOff>9525</xdr:rowOff>
    </xdr:from>
    <xdr:to>
      <xdr:col>76</xdr:col>
      <xdr:colOff>28575</xdr:colOff>
      <xdr:row>20</xdr:row>
      <xdr:rowOff>28575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B385F2FF-CEA0-430E-945C-69E687E64BDC}"/>
            </a:ext>
          </a:extLst>
        </xdr:cNvPr>
        <xdr:cNvSpPr txBox="1">
          <a:spLocks noChangeArrowheads="1"/>
        </xdr:cNvSpPr>
      </xdr:nvSpPr>
      <xdr:spPr bwMode="auto">
        <a:xfrm>
          <a:off x="70580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19</xdr:row>
      <xdr:rowOff>57150</xdr:rowOff>
    </xdr:from>
    <xdr:to>
      <xdr:col>18</xdr:col>
      <xdr:colOff>47625</xdr:colOff>
      <xdr:row>20</xdr:row>
      <xdr:rowOff>57150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C42C177F-4A61-4D8C-9369-6EB9A4F0F925}"/>
            </a:ext>
          </a:extLst>
        </xdr:cNvPr>
        <xdr:cNvSpPr txBox="1">
          <a:spLocks noChangeArrowheads="1"/>
        </xdr:cNvSpPr>
      </xdr:nvSpPr>
      <xdr:spPr bwMode="auto">
        <a:xfrm>
          <a:off x="990600" y="257175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19</xdr:row>
      <xdr:rowOff>47625</xdr:rowOff>
    </xdr:from>
    <xdr:to>
      <xdr:col>33</xdr:col>
      <xdr:colOff>47625</xdr:colOff>
      <xdr:row>20</xdr:row>
      <xdr:rowOff>66675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4DF16E1F-C434-4B13-8ED2-DEFC01CBB399}"/>
            </a:ext>
          </a:extLst>
        </xdr:cNvPr>
        <xdr:cNvSpPr txBox="1">
          <a:spLocks noChangeArrowheads="1"/>
        </xdr:cNvSpPr>
      </xdr:nvSpPr>
      <xdr:spPr bwMode="auto">
        <a:xfrm>
          <a:off x="2124075" y="2562225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19</xdr:row>
      <xdr:rowOff>57150</xdr:rowOff>
    </xdr:from>
    <xdr:to>
      <xdr:col>44</xdr:col>
      <xdr:colOff>57150</xdr:colOff>
      <xdr:row>20</xdr:row>
      <xdr:rowOff>57150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1289AB34-7E2D-4EBA-8A8D-3014205FFAEC}"/>
            </a:ext>
          </a:extLst>
        </xdr:cNvPr>
        <xdr:cNvSpPr txBox="1">
          <a:spLocks noChangeArrowheads="1"/>
        </xdr:cNvSpPr>
      </xdr:nvSpPr>
      <xdr:spPr bwMode="auto">
        <a:xfrm>
          <a:off x="3476625" y="257175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19</xdr:row>
      <xdr:rowOff>47625</xdr:rowOff>
    </xdr:from>
    <xdr:to>
      <xdr:col>71</xdr:col>
      <xdr:colOff>28575</xdr:colOff>
      <xdr:row>20</xdr:row>
      <xdr:rowOff>47625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DA597C5E-19FC-403C-82B4-E7E16162A754}"/>
            </a:ext>
          </a:extLst>
        </xdr:cNvPr>
        <xdr:cNvSpPr txBox="1">
          <a:spLocks noChangeArrowheads="1"/>
        </xdr:cNvSpPr>
      </xdr:nvSpPr>
      <xdr:spPr bwMode="auto">
        <a:xfrm>
          <a:off x="6019800" y="25622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19</xdr:row>
      <xdr:rowOff>47625</xdr:rowOff>
    </xdr:from>
    <xdr:to>
      <xdr:col>86</xdr:col>
      <xdr:colOff>47625</xdr:colOff>
      <xdr:row>20</xdr:row>
      <xdr:rowOff>57150</xdr:rowOff>
    </xdr:to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31E85243-45D8-4FA6-A9E3-B77A7DAE4E64}"/>
            </a:ext>
          </a:extLst>
        </xdr:cNvPr>
        <xdr:cNvSpPr txBox="1">
          <a:spLocks noChangeArrowheads="1"/>
        </xdr:cNvSpPr>
      </xdr:nvSpPr>
      <xdr:spPr bwMode="auto">
        <a:xfrm>
          <a:off x="7181850" y="2562225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19050</xdr:colOff>
      <xdr:row>19</xdr:row>
      <xdr:rowOff>9525</xdr:rowOff>
    </xdr:from>
    <xdr:to>
      <xdr:col>49</xdr:col>
      <xdr:colOff>28575</xdr:colOff>
      <xdr:row>20</xdr:row>
      <xdr:rowOff>28575</xdr:rowOff>
    </xdr:to>
    <xdr:sp macro="" textlink="">
      <xdr:nvSpPr>
        <xdr:cNvPr id="19" name="Text Box 29">
          <a:extLst>
            <a:ext uri="{FF2B5EF4-FFF2-40B4-BE49-F238E27FC236}">
              <a16:creationId xmlns:a16="http://schemas.microsoft.com/office/drawing/2014/main" id="{577D6C65-C3B8-4ECD-876D-A4A5DD9E51CE}"/>
            </a:ext>
          </a:extLst>
        </xdr:cNvPr>
        <xdr:cNvSpPr txBox="1">
          <a:spLocks noChangeArrowheads="1"/>
        </xdr:cNvSpPr>
      </xdr:nvSpPr>
      <xdr:spPr bwMode="auto">
        <a:xfrm>
          <a:off x="44862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19</xdr:row>
      <xdr:rowOff>47625</xdr:rowOff>
    </xdr:from>
    <xdr:to>
      <xdr:col>57</xdr:col>
      <xdr:colOff>66675</xdr:colOff>
      <xdr:row>20</xdr:row>
      <xdr:rowOff>47625</xdr:rowOff>
    </xdr:to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2BB3CE6D-8F4A-4F0D-A005-7FFF76F37A3B}"/>
            </a:ext>
          </a:extLst>
        </xdr:cNvPr>
        <xdr:cNvSpPr txBox="1">
          <a:spLocks noChangeArrowheads="1"/>
        </xdr:cNvSpPr>
      </xdr:nvSpPr>
      <xdr:spPr bwMode="auto">
        <a:xfrm>
          <a:off x="4724400" y="25622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20</xdr:row>
      <xdr:rowOff>95250</xdr:rowOff>
    </xdr:from>
    <xdr:to>
      <xdr:col>57</xdr:col>
      <xdr:colOff>9525</xdr:colOff>
      <xdr:row>21</xdr:row>
      <xdr:rowOff>85725</xdr:rowOff>
    </xdr:to>
    <xdr:sp macro="" textlink="">
      <xdr:nvSpPr>
        <xdr:cNvPr id="21" name="Text Box 31">
          <a:extLst>
            <a:ext uri="{FF2B5EF4-FFF2-40B4-BE49-F238E27FC236}">
              <a16:creationId xmlns:a16="http://schemas.microsoft.com/office/drawing/2014/main" id="{EC12DEE2-6836-4AC1-9A92-1FE724EA0D7A}"/>
            </a:ext>
          </a:extLst>
        </xdr:cNvPr>
        <xdr:cNvSpPr txBox="1">
          <a:spLocks noChangeArrowheads="1"/>
        </xdr:cNvSpPr>
      </xdr:nvSpPr>
      <xdr:spPr bwMode="auto">
        <a:xfrm>
          <a:off x="4772025" y="2743200"/>
          <a:ext cx="6572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19</xdr:row>
      <xdr:rowOff>19050</xdr:rowOff>
    </xdr:from>
    <xdr:to>
      <xdr:col>89</xdr:col>
      <xdr:colOff>0</xdr:colOff>
      <xdr:row>20</xdr:row>
      <xdr:rowOff>19050</xdr:rowOff>
    </xdr:to>
    <xdr:sp macro="" textlink="">
      <xdr:nvSpPr>
        <xdr:cNvPr id="22" name="Text Box 32">
          <a:extLst>
            <a:ext uri="{FF2B5EF4-FFF2-40B4-BE49-F238E27FC236}">
              <a16:creationId xmlns:a16="http://schemas.microsoft.com/office/drawing/2014/main" id="{034769DA-28DE-45AD-A7AD-A4F782387399}"/>
            </a:ext>
          </a:extLst>
        </xdr:cNvPr>
        <xdr:cNvSpPr txBox="1">
          <a:spLocks noChangeArrowheads="1"/>
        </xdr:cNvSpPr>
      </xdr:nvSpPr>
      <xdr:spPr bwMode="auto">
        <a:xfrm>
          <a:off x="8286750" y="2533650"/>
          <a:ext cx="18097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19</xdr:row>
      <xdr:rowOff>38100</xdr:rowOff>
    </xdr:from>
    <xdr:to>
      <xdr:col>97</xdr:col>
      <xdr:colOff>66675</xdr:colOff>
      <xdr:row>20</xdr:row>
      <xdr:rowOff>38100</xdr:rowOff>
    </xdr:to>
    <xdr:sp macro="" textlink="">
      <xdr:nvSpPr>
        <xdr:cNvPr id="23" name="Text Box 33">
          <a:extLst>
            <a:ext uri="{FF2B5EF4-FFF2-40B4-BE49-F238E27FC236}">
              <a16:creationId xmlns:a16="http://schemas.microsoft.com/office/drawing/2014/main" id="{D22D0F72-65D0-485D-9313-B6D89940EAF8}"/>
            </a:ext>
          </a:extLst>
        </xdr:cNvPr>
        <xdr:cNvSpPr txBox="1">
          <a:spLocks noChangeArrowheads="1"/>
        </xdr:cNvSpPr>
      </xdr:nvSpPr>
      <xdr:spPr bwMode="auto">
        <a:xfrm>
          <a:off x="8534400" y="255270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20</xdr:row>
      <xdr:rowOff>85725</xdr:rowOff>
    </xdr:from>
    <xdr:to>
      <xdr:col>96</xdr:col>
      <xdr:colOff>66675</xdr:colOff>
      <xdr:row>21</xdr:row>
      <xdr:rowOff>76200</xdr:rowOff>
    </xdr:to>
    <xdr:sp macro="" textlink="">
      <xdr:nvSpPr>
        <xdr:cNvPr id="24" name="Text Box 34">
          <a:extLst>
            <a:ext uri="{FF2B5EF4-FFF2-40B4-BE49-F238E27FC236}">
              <a16:creationId xmlns:a16="http://schemas.microsoft.com/office/drawing/2014/main" id="{10248ABC-CA94-4B9A-ADB0-D84276D7180E}"/>
            </a:ext>
          </a:extLst>
        </xdr:cNvPr>
        <xdr:cNvSpPr txBox="1">
          <a:spLocks noChangeArrowheads="1"/>
        </xdr:cNvSpPr>
      </xdr:nvSpPr>
      <xdr:spPr bwMode="auto">
        <a:xfrm>
          <a:off x="8562975" y="2733675"/>
          <a:ext cx="63817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19</xdr:row>
      <xdr:rowOff>9525</xdr:rowOff>
    </xdr:from>
    <xdr:to>
      <xdr:col>10</xdr:col>
      <xdr:colOff>28575</xdr:colOff>
      <xdr:row>20</xdr:row>
      <xdr:rowOff>28575</xdr:rowOff>
    </xdr:to>
    <xdr:sp macro="" textlink="">
      <xdr:nvSpPr>
        <xdr:cNvPr id="25" name="Text Box 37">
          <a:extLst>
            <a:ext uri="{FF2B5EF4-FFF2-40B4-BE49-F238E27FC236}">
              <a16:creationId xmlns:a16="http://schemas.microsoft.com/office/drawing/2014/main" id="{E8F5AB34-A909-445F-B795-C5D1559D3D3B}"/>
            </a:ext>
          </a:extLst>
        </xdr:cNvPr>
        <xdr:cNvSpPr txBox="1">
          <a:spLocks noChangeArrowheads="1"/>
        </xdr:cNvSpPr>
      </xdr:nvSpPr>
      <xdr:spPr bwMode="auto">
        <a:xfrm>
          <a:off x="7715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19050</xdr:colOff>
      <xdr:row>19</xdr:row>
      <xdr:rowOff>9525</xdr:rowOff>
    </xdr:from>
    <xdr:to>
      <xdr:col>23</xdr:col>
      <xdr:colOff>28575</xdr:colOff>
      <xdr:row>20</xdr:row>
      <xdr:rowOff>28575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969D3670-9A5B-4EF4-8BB2-88D7485DFF8C}"/>
            </a:ext>
          </a:extLst>
        </xdr:cNvPr>
        <xdr:cNvSpPr txBox="1">
          <a:spLocks noChangeArrowheads="1"/>
        </xdr:cNvSpPr>
      </xdr:nvSpPr>
      <xdr:spPr bwMode="auto">
        <a:xfrm>
          <a:off x="20097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19050</xdr:colOff>
      <xdr:row>19</xdr:row>
      <xdr:rowOff>9525</xdr:rowOff>
    </xdr:from>
    <xdr:to>
      <xdr:col>36</xdr:col>
      <xdr:colOff>28575</xdr:colOff>
      <xdr:row>20</xdr:row>
      <xdr:rowOff>28575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1A4BE6BC-3662-4718-8C41-39DC4037F6EE}"/>
            </a:ext>
          </a:extLst>
        </xdr:cNvPr>
        <xdr:cNvSpPr txBox="1">
          <a:spLocks noChangeArrowheads="1"/>
        </xdr:cNvSpPr>
      </xdr:nvSpPr>
      <xdr:spPr bwMode="auto">
        <a:xfrm>
          <a:off x="32480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19050</xdr:colOff>
      <xdr:row>19</xdr:row>
      <xdr:rowOff>9525</xdr:rowOff>
    </xdr:from>
    <xdr:to>
      <xdr:col>63</xdr:col>
      <xdr:colOff>28575</xdr:colOff>
      <xdr:row>20</xdr:row>
      <xdr:rowOff>28575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CF78ECEE-8AF4-4E7B-BE21-9F62DFDC68CA}"/>
            </a:ext>
          </a:extLst>
        </xdr:cNvPr>
        <xdr:cNvSpPr txBox="1">
          <a:spLocks noChangeArrowheads="1"/>
        </xdr:cNvSpPr>
      </xdr:nvSpPr>
      <xdr:spPr bwMode="auto">
        <a:xfrm>
          <a:off x="581977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19050</xdr:colOff>
      <xdr:row>19</xdr:row>
      <xdr:rowOff>9525</xdr:rowOff>
    </xdr:from>
    <xdr:to>
      <xdr:col>76</xdr:col>
      <xdr:colOff>28575</xdr:colOff>
      <xdr:row>20</xdr:row>
      <xdr:rowOff>28575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42F1F41F-16D5-438E-89F7-22E5B7C1D3DC}"/>
            </a:ext>
          </a:extLst>
        </xdr:cNvPr>
        <xdr:cNvSpPr txBox="1">
          <a:spLocks noChangeArrowheads="1"/>
        </xdr:cNvSpPr>
      </xdr:nvSpPr>
      <xdr:spPr bwMode="auto">
        <a:xfrm>
          <a:off x="7058025" y="2524125"/>
          <a:ext cx="2000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47625</xdr:colOff>
      <xdr:row>19</xdr:row>
      <xdr:rowOff>57150</xdr:rowOff>
    </xdr:from>
    <xdr:to>
      <xdr:col>18</xdr:col>
      <xdr:colOff>47625</xdr:colOff>
      <xdr:row>20</xdr:row>
      <xdr:rowOff>57150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931BB17F-3398-44F7-A6E3-F73202194165}"/>
            </a:ext>
          </a:extLst>
        </xdr:cNvPr>
        <xdr:cNvSpPr txBox="1">
          <a:spLocks noChangeArrowheads="1"/>
        </xdr:cNvSpPr>
      </xdr:nvSpPr>
      <xdr:spPr bwMode="auto">
        <a:xfrm>
          <a:off x="990600" y="257175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19</xdr:row>
      <xdr:rowOff>47625</xdr:rowOff>
    </xdr:from>
    <xdr:to>
      <xdr:col>33</xdr:col>
      <xdr:colOff>47625</xdr:colOff>
      <xdr:row>20</xdr:row>
      <xdr:rowOff>66675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092CF922-04BA-4F11-A66A-30ACC423B353}"/>
            </a:ext>
          </a:extLst>
        </xdr:cNvPr>
        <xdr:cNvSpPr txBox="1">
          <a:spLocks noChangeArrowheads="1"/>
        </xdr:cNvSpPr>
      </xdr:nvSpPr>
      <xdr:spPr bwMode="auto">
        <a:xfrm>
          <a:off x="2124075" y="2562225"/>
          <a:ext cx="10572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57150</xdr:colOff>
      <xdr:row>19</xdr:row>
      <xdr:rowOff>57150</xdr:rowOff>
    </xdr:from>
    <xdr:to>
      <xdr:col>44</xdr:col>
      <xdr:colOff>57150</xdr:colOff>
      <xdr:row>20</xdr:row>
      <xdr:rowOff>57150</xdr:rowOff>
    </xdr:to>
    <xdr:sp macro="" textlink="">
      <xdr:nvSpPr>
        <xdr:cNvPr id="32" name="Text Box 44">
          <a:extLst>
            <a:ext uri="{FF2B5EF4-FFF2-40B4-BE49-F238E27FC236}">
              <a16:creationId xmlns:a16="http://schemas.microsoft.com/office/drawing/2014/main" id="{F7AD1437-AB30-4E2C-BDD0-ABC58C66AD29}"/>
            </a:ext>
          </a:extLst>
        </xdr:cNvPr>
        <xdr:cNvSpPr txBox="1">
          <a:spLocks noChangeArrowheads="1"/>
        </xdr:cNvSpPr>
      </xdr:nvSpPr>
      <xdr:spPr bwMode="auto">
        <a:xfrm>
          <a:off x="3476625" y="2571750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28575</xdr:colOff>
      <xdr:row>19</xdr:row>
      <xdr:rowOff>47625</xdr:rowOff>
    </xdr:from>
    <xdr:to>
      <xdr:col>71</xdr:col>
      <xdr:colOff>28575</xdr:colOff>
      <xdr:row>20</xdr:row>
      <xdr:rowOff>47625</xdr:rowOff>
    </xdr:to>
    <xdr:sp macro="" textlink="">
      <xdr:nvSpPr>
        <xdr:cNvPr id="33" name="Text Box 45">
          <a:extLst>
            <a:ext uri="{FF2B5EF4-FFF2-40B4-BE49-F238E27FC236}">
              <a16:creationId xmlns:a16="http://schemas.microsoft.com/office/drawing/2014/main" id="{ED847CC4-8024-48A1-B7A8-FE277776A2E5}"/>
            </a:ext>
          </a:extLst>
        </xdr:cNvPr>
        <xdr:cNvSpPr txBox="1">
          <a:spLocks noChangeArrowheads="1"/>
        </xdr:cNvSpPr>
      </xdr:nvSpPr>
      <xdr:spPr bwMode="auto">
        <a:xfrm>
          <a:off x="6019800" y="2562225"/>
          <a:ext cx="7620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47625</xdr:colOff>
      <xdr:row>19</xdr:row>
      <xdr:rowOff>47625</xdr:rowOff>
    </xdr:from>
    <xdr:to>
      <xdr:col>86</xdr:col>
      <xdr:colOff>47625</xdr:colOff>
      <xdr:row>20</xdr:row>
      <xdr:rowOff>57150</xdr:rowOff>
    </xdr:to>
    <xdr:sp macro="" textlink="">
      <xdr:nvSpPr>
        <xdr:cNvPr id="34" name="Text Box 46">
          <a:extLst>
            <a:ext uri="{FF2B5EF4-FFF2-40B4-BE49-F238E27FC236}">
              <a16:creationId xmlns:a16="http://schemas.microsoft.com/office/drawing/2014/main" id="{6006E60C-B85F-43C0-8242-7625B7D4DEE9}"/>
            </a:ext>
          </a:extLst>
        </xdr:cNvPr>
        <xdr:cNvSpPr txBox="1">
          <a:spLocks noChangeArrowheads="1"/>
        </xdr:cNvSpPr>
      </xdr:nvSpPr>
      <xdr:spPr bwMode="auto">
        <a:xfrm>
          <a:off x="7181850" y="2562225"/>
          <a:ext cx="1047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100</xdr:col>
      <xdr:colOff>38100</xdr:colOff>
      <xdr:row>20</xdr:row>
      <xdr:rowOff>133349</xdr:rowOff>
    </xdr:from>
    <xdr:to>
      <xdr:col>141</xdr:col>
      <xdr:colOff>57150</xdr:colOff>
      <xdr:row>29</xdr:row>
      <xdr:rowOff>66674</xdr:rowOff>
    </xdr:to>
    <xdr:sp macro="" textlink="">
      <xdr:nvSpPr>
        <xdr:cNvPr id="35" name="AutoShape 47">
          <a:extLst>
            <a:ext uri="{FF2B5EF4-FFF2-40B4-BE49-F238E27FC236}">
              <a16:creationId xmlns:a16="http://schemas.microsoft.com/office/drawing/2014/main" id="{DE334DA1-5BA3-4CE9-99D1-F8E9B8909ABF}"/>
            </a:ext>
          </a:extLst>
        </xdr:cNvPr>
        <xdr:cNvSpPr>
          <a:spLocks noChangeArrowheads="1"/>
        </xdr:cNvSpPr>
      </xdr:nvSpPr>
      <xdr:spPr bwMode="auto">
        <a:xfrm>
          <a:off x="9553575" y="2781299"/>
          <a:ext cx="3571875" cy="1133475"/>
        </a:xfrm>
        <a:prstGeom prst="wedgeRoundRectCallout">
          <a:avLst>
            <a:gd name="adj1" fmla="val -70376"/>
            <a:gd name="adj2" fmla="val 317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・｢人員計」は月別人員入力の合計の平均です。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・賃金発生なしでも支払月があるときは、人員は入力し賃金は「0円」とする。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・賃金の発生月は賃金「0円」でも必ず人員は入力する。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・中途成立委託などのときは該当月以外は入力しない。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DP64"/>
  <sheetViews>
    <sheetView showGridLines="0" showRowColHeaders="0" tabSelected="1" zoomScaleNormal="100" zoomScaleSheetLayoutView="130" workbookViewId="0">
      <selection activeCell="A2" sqref="A2"/>
    </sheetView>
  </sheetViews>
  <sheetFormatPr defaultColWidth="1" defaultRowHeight="10.15" customHeight="1" x14ac:dyDescent="0.15"/>
  <cols>
    <col min="1" max="1" width="1.125" style="1" customWidth="1"/>
    <col min="2" max="113" width="1.25" style="1" customWidth="1"/>
    <col min="114" max="132" width="1.125" style="1" customWidth="1"/>
    <col min="133" max="16384" width="1" style="1"/>
  </cols>
  <sheetData>
    <row r="1" spans="2:120" ht="10.15" customHeight="1" x14ac:dyDescent="0.15">
      <c r="S1" s="10"/>
    </row>
    <row r="2" spans="2:120" ht="10.15" customHeight="1" x14ac:dyDescent="0.15">
      <c r="B2" s="11" t="s">
        <v>39</v>
      </c>
    </row>
    <row r="3" spans="2:120" ht="10.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1"/>
      <c r="Z3" s="11"/>
      <c r="AA3" s="11"/>
      <c r="AB3" s="11"/>
      <c r="AC3" s="11"/>
      <c r="AD3" s="11"/>
      <c r="AE3" s="11"/>
      <c r="AF3" s="11"/>
      <c r="AG3" s="11" t="s">
        <v>41</v>
      </c>
      <c r="AH3" s="11" t="s">
        <v>41</v>
      </c>
      <c r="AI3" s="11" t="s">
        <v>41</v>
      </c>
      <c r="AJ3" s="11" t="s">
        <v>41</v>
      </c>
      <c r="AK3" s="11" t="s">
        <v>41</v>
      </c>
      <c r="AL3" s="11" t="s">
        <v>41</v>
      </c>
      <c r="AM3" s="11" t="s">
        <v>41</v>
      </c>
      <c r="AN3" s="11" t="s">
        <v>41</v>
      </c>
      <c r="AO3" s="11" t="s">
        <v>41</v>
      </c>
      <c r="AP3" s="11" t="s">
        <v>41</v>
      </c>
      <c r="AQ3" s="11" t="s">
        <v>41</v>
      </c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</row>
    <row r="4" spans="2:120" ht="10.5" customHeight="1" x14ac:dyDescent="0.1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5"/>
      <c r="AG4" s="1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8"/>
    </row>
    <row r="5" spans="2:120" ht="10.5" customHeight="1" thickBot="1" x14ac:dyDescent="0.2">
      <c r="B5" s="19" t="s">
        <v>48</v>
      </c>
      <c r="C5" s="161" t="s">
        <v>47</v>
      </c>
      <c r="D5" s="162"/>
      <c r="E5" s="163"/>
      <c r="F5" s="20" t="s">
        <v>55</v>
      </c>
      <c r="G5" s="161" t="s">
        <v>47</v>
      </c>
      <c r="H5" s="162"/>
      <c r="I5" s="162"/>
      <c r="J5" s="16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1"/>
      <c r="AG5" s="16"/>
      <c r="AH5" s="22" t="s">
        <v>0</v>
      </c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6"/>
      <c r="BA5" s="6"/>
      <c r="BB5" s="6"/>
      <c r="BC5" s="6"/>
      <c r="BD5" s="24"/>
      <c r="BE5" s="23"/>
      <c r="BF5" s="23"/>
      <c r="BG5" s="6"/>
      <c r="BH5" s="6"/>
      <c r="BI5" s="6"/>
      <c r="BJ5" s="6"/>
      <c r="BK5" s="6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8"/>
    </row>
    <row r="6" spans="2:120" ht="10.5" customHeight="1" x14ac:dyDescent="0.15">
      <c r="B6" s="2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6"/>
      <c r="AG6" s="27"/>
      <c r="AH6" s="397" t="s">
        <v>52</v>
      </c>
      <c r="AI6" s="400"/>
      <c r="AJ6" s="398"/>
      <c r="AK6" s="397" t="s">
        <v>1</v>
      </c>
      <c r="AL6" s="400"/>
      <c r="AM6" s="398"/>
      <c r="AN6" s="397" t="s">
        <v>2</v>
      </c>
      <c r="AO6" s="400"/>
      <c r="AP6" s="398"/>
      <c r="AQ6" s="397" t="s">
        <v>3</v>
      </c>
      <c r="AR6" s="400"/>
      <c r="AS6" s="400"/>
      <c r="AT6" s="400"/>
      <c r="AU6" s="400"/>
      <c r="AV6" s="400"/>
      <c r="AW6" s="400"/>
      <c r="AX6" s="400"/>
      <c r="AY6" s="398"/>
      <c r="AZ6" s="397" t="s">
        <v>4</v>
      </c>
      <c r="BA6" s="400"/>
      <c r="BB6" s="400"/>
      <c r="BC6" s="400"/>
      <c r="BD6" s="398"/>
      <c r="BE6" s="397" t="s">
        <v>5</v>
      </c>
      <c r="BF6" s="398"/>
      <c r="BL6" s="28"/>
      <c r="BM6" s="29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1"/>
      <c r="CH6" s="32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2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3"/>
      <c r="DJ6" s="18"/>
      <c r="DL6" s="34"/>
      <c r="DM6" s="34"/>
      <c r="DN6" s="34"/>
      <c r="DO6" s="34"/>
      <c r="DP6" s="34"/>
    </row>
    <row r="7" spans="2:120" ht="10.5" customHeight="1" x14ac:dyDescent="0.15">
      <c r="B7" s="202" t="s">
        <v>6</v>
      </c>
      <c r="C7" s="203"/>
      <c r="D7" s="203"/>
      <c r="E7" s="203"/>
      <c r="F7" s="206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8"/>
      <c r="AG7" s="27"/>
      <c r="AH7" s="201"/>
      <c r="AI7" s="416"/>
      <c r="AJ7" s="417"/>
      <c r="AK7" s="195"/>
      <c r="AL7" s="196"/>
      <c r="AM7" s="197"/>
      <c r="AN7" s="201"/>
      <c r="AO7" s="196"/>
      <c r="AP7" s="197"/>
      <c r="AQ7" s="195"/>
      <c r="AR7" s="196"/>
      <c r="AS7" s="196"/>
      <c r="AT7" s="196"/>
      <c r="AU7" s="196"/>
      <c r="AV7" s="196"/>
      <c r="AW7" s="196"/>
      <c r="AX7" s="196"/>
      <c r="AY7" s="197"/>
      <c r="AZ7" s="201"/>
      <c r="BA7" s="196"/>
      <c r="BB7" s="196"/>
      <c r="BC7" s="196"/>
      <c r="BD7" s="197"/>
      <c r="BE7" s="164"/>
      <c r="BF7" s="165"/>
      <c r="BL7" s="28"/>
      <c r="BM7" s="35"/>
      <c r="BN7" s="6" t="s">
        <v>7</v>
      </c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17"/>
      <c r="CA7" s="17"/>
      <c r="CB7" s="401"/>
      <c r="CC7" s="408"/>
      <c r="CD7" s="408"/>
      <c r="CE7" s="402"/>
      <c r="CF7" s="36"/>
      <c r="CG7" s="37"/>
      <c r="CH7" s="38"/>
      <c r="CI7" s="17" t="s">
        <v>8</v>
      </c>
      <c r="CJ7" s="6"/>
      <c r="CK7" s="6"/>
      <c r="CL7" s="6"/>
      <c r="CM7" s="6"/>
      <c r="CN7" s="6"/>
      <c r="CO7" s="6"/>
      <c r="CP7" s="6"/>
      <c r="CQ7" s="6"/>
      <c r="CR7" s="6"/>
      <c r="CS7" s="401"/>
      <c r="CT7" s="402"/>
      <c r="CU7" s="6"/>
      <c r="CV7" s="17"/>
      <c r="CW7" s="8"/>
      <c r="CX7" s="6" t="s">
        <v>12</v>
      </c>
      <c r="CY7" s="6"/>
      <c r="CZ7" s="6"/>
      <c r="DA7" s="6"/>
      <c r="DB7" s="6"/>
      <c r="DC7" s="6"/>
      <c r="DD7" s="6"/>
      <c r="DE7" s="6"/>
      <c r="DF7" s="6"/>
      <c r="DG7" s="6"/>
      <c r="DH7" s="6"/>
      <c r="DI7" s="39"/>
      <c r="DJ7" s="24"/>
      <c r="DL7" s="34"/>
      <c r="DM7" s="34"/>
      <c r="DN7" s="34"/>
      <c r="DO7" s="34"/>
      <c r="DP7" s="34"/>
    </row>
    <row r="8" spans="2:120" ht="10.5" customHeight="1" x14ac:dyDescent="0.15">
      <c r="B8" s="204"/>
      <c r="C8" s="205"/>
      <c r="D8" s="205"/>
      <c r="E8" s="205"/>
      <c r="F8" s="209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1"/>
      <c r="AG8" s="27"/>
      <c r="AH8" s="418"/>
      <c r="AI8" s="419"/>
      <c r="AJ8" s="420"/>
      <c r="AK8" s="198"/>
      <c r="AL8" s="199"/>
      <c r="AM8" s="200"/>
      <c r="AN8" s="198"/>
      <c r="AO8" s="199"/>
      <c r="AP8" s="200"/>
      <c r="AQ8" s="198"/>
      <c r="AR8" s="199"/>
      <c r="AS8" s="199"/>
      <c r="AT8" s="199"/>
      <c r="AU8" s="199"/>
      <c r="AV8" s="199"/>
      <c r="AW8" s="199"/>
      <c r="AX8" s="199"/>
      <c r="AY8" s="200"/>
      <c r="AZ8" s="198"/>
      <c r="BA8" s="199"/>
      <c r="BB8" s="199"/>
      <c r="BC8" s="199"/>
      <c r="BD8" s="200"/>
      <c r="BE8" s="166"/>
      <c r="BF8" s="167"/>
      <c r="BL8" s="28"/>
      <c r="BM8" s="40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41"/>
      <c r="CA8" s="41"/>
      <c r="CB8" s="403"/>
      <c r="CC8" s="409"/>
      <c r="CD8" s="409"/>
      <c r="CE8" s="404"/>
      <c r="CF8" s="42"/>
      <c r="CG8" s="43"/>
      <c r="CH8" s="38"/>
      <c r="CI8" s="17"/>
      <c r="CJ8" s="6"/>
      <c r="CK8" s="6" t="s">
        <v>9</v>
      </c>
      <c r="CL8" s="6"/>
      <c r="CM8" s="6"/>
      <c r="CN8" s="6"/>
      <c r="CO8" s="6"/>
      <c r="CP8" s="6"/>
      <c r="CQ8" s="6"/>
      <c r="CR8" s="6"/>
      <c r="CS8" s="403"/>
      <c r="CT8" s="404"/>
      <c r="CU8" s="6"/>
      <c r="CV8" s="17"/>
      <c r="CW8" s="38"/>
      <c r="CX8" s="6"/>
      <c r="CY8" s="6"/>
      <c r="CZ8" s="6" t="str">
        <f>IF(EU2=1,"①","１") &amp;"．"</f>
        <v>１．</v>
      </c>
      <c r="DA8" s="6"/>
      <c r="DB8" s="6" t="s">
        <v>101</v>
      </c>
      <c r="DC8" s="6"/>
      <c r="DD8" s="6"/>
      <c r="DE8" s="6"/>
      <c r="DF8" s="6"/>
      <c r="DG8" s="6"/>
      <c r="DH8" s="6"/>
      <c r="DI8" s="39"/>
      <c r="DJ8" s="24"/>
      <c r="DL8" s="34"/>
      <c r="DM8" s="34"/>
      <c r="DN8" s="34"/>
      <c r="DO8" s="34"/>
      <c r="DP8" s="34"/>
    </row>
    <row r="9" spans="2:120" ht="10.5" customHeight="1" x14ac:dyDescent="0.15">
      <c r="B9" s="36"/>
      <c r="C9" s="6"/>
      <c r="D9" s="6"/>
      <c r="E9" s="2"/>
      <c r="F9" s="206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8"/>
      <c r="AG9" s="16"/>
      <c r="AH9" s="44" t="s">
        <v>51</v>
      </c>
      <c r="AI9" s="45"/>
      <c r="AJ9" s="45"/>
      <c r="AK9" s="45"/>
      <c r="AL9" s="45"/>
      <c r="AM9" s="46"/>
      <c r="AN9" s="45"/>
      <c r="AO9" s="45"/>
      <c r="AP9" s="45"/>
      <c r="AQ9" s="45"/>
      <c r="AR9" s="45"/>
      <c r="AS9" s="45"/>
      <c r="AT9" s="45"/>
      <c r="AU9" s="45"/>
      <c r="AV9" s="46"/>
      <c r="AW9" s="45"/>
      <c r="AX9" s="45"/>
      <c r="AY9" s="46"/>
      <c r="AZ9" s="4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28"/>
      <c r="BM9" s="410"/>
      <c r="BN9" s="411"/>
      <c r="BO9" s="411"/>
      <c r="BP9" s="411"/>
      <c r="BQ9" s="411"/>
      <c r="BR9" s="411"/>
      <c r="BS9" s="411"/>
      <c r="BT9" s="411"/>
      <c r="BU9" s="411"/>
      <c r="BV9" s="411"/>
      <c r="BW9" s="411"/>
      <c r="BX9" s="411"/>
      <c r="BY9" s="411"/>
      <c r="BZ9" s="411"/>
      <c r="CA9" s="411"/>
      <c r="CB9" s="411"/>
      <c r="CC9" s="411"/>
      <c r="CD9" s="411"/>
      <c r="CE9" s="411"/>
      <c r="CF9" s="411"/>
      <c r="CG9" s="412"/>
      <c r="CH9" s="38"/>
      <c r="CI9" s="17"/>
      <c r="CJ9" s="6"/>
      <c r="CK9" s="6" t="s">
        <v>10</v>
      </c>
      <c r="CL9" s="6"/>
      <c r="CM9" s="6"/>
      <c r="CN9" s="6"/>
      <c r="CO9" s="6"/>
      <c r="CP9" s="6"/>
      <c r="CQ9" s="6"/>
      <c r="CR9" s="6"/>
      <c r="CS9" s="6"/>
      <c r="CT9" s="6"/>
      <c r="CU9" s="6"/>
      <c r="CV9" s="17"/>
      <c r="CW9" s="38"/>
      <c r="CX9" s="6"/>
      <c r="CY9" s="6"/>
      <c r="CZ9" s="6" t="str">
        <f>IF(EU2=2,"②","２") &amp;"．"</f>
        <v>２．</v>
      </c>
      <c r="DA9" s="6"/>
      <c r="DB9" s="6" t="s">
        <v>102</v>
      </c>
      <c r="DC9" s="6"/>
      <c r="DD9" s="6"/>
      <c r="DE9" s="6"/>
      <c r="DF9" s="6"/>
      <c r="DG9" s="6"/>
      <c r="DH9" s="6"/>
      <c r="DI9" s="39"/>
      <c r="DJ9" s="24"/>
      <c r="DL9" s="34"/>
      <c r="DM9" s="34"/>
      <c r="DN9" s="34"/>
      <c r="DO9" s="34"/>
      <c r="DP9" s="34"/>
    </row>
    <row r="10" spans="2:120" ht="10.5" customHeight="1" thickBot="1" x14ac:dyDescent="0.2">
      <c r="B10" s="36"/>
      <c r="C10" s="6"/>
      <c r="D10" s="6"/>
      <c r="E10" s="2"/>
      <c r="F10" s="209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1"/>
      <c r="AG10" s="27"/>
      <c r="AH10" s="189"/>
      <c r="AI10" s="190"/>
      <c r="AJ10" s="190"/>
      <c r="AK10" s="190"/>
      <c r="AL10" s="191"/>
      <c r="AM10" s="47"/>
      <c r="AN10" s="189"/>
      <c r="AO10" s="190"/>
      <c r="AP10" s="190"/>
      <c r="AQ10" s="190"/>
      <c r="AR10" s="190"/>
      <c r="AS10" s="190"/>
      <c r="AT10" s="190"/>
      <c r="AU10" s="191"/>
      <c r="AV10" s="48"/>
      <c r="AW10" s="189"/>
      <c r="AX10" s="421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8"/>
      <c r="BM10" s="413"/>
      <c r="BN10" s="414"/>
      <c r="BO10" s="414"/>
      <c r="BP10" s="414"/>
      <c r="BQ10" s="414"/>
      <c r="BR10" s="414"/>
      <c r="BS10" s="414"/>
      <c r="BT10" s="414"/>
      <c r="BU10" s="414"/>
      <c r="BV10" s="414"/>
      <c r="BW10" s="414"/>
      <c r="BX10" s="414"/>
      <c r="BY10" s="414"/>
      <c r="BZ10" s="414"/>
      <c r="CA10" s="414"/>
      <c r="CB10" s="414"/>
      <c r="CC10" s="414"/>
      <c r="CD10" s="414"/>
      <c r="CE10" s="414"/>
      <c r="CF10" s="414"/>
      <c r="CG10" s="415"/>
      <c r="CH10" s="49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4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100"/>
      <c r="DJ10" s="24"/>
      <c r="DL10" s="34"/>
      <c r="DM10" s="34"/>
      <c r="DN10" s="34"/>
      <c r="DO10" s="34"/>
      <c r="DP10" s="34"/>
    </row>
    <row r="11" spans="2:120" ht="10.5" customHeight="1" x14ac:dyDescent="0.15">
      <c r="B11" s="202" t="s">
        <v>44</v>
      </c>
      <c r="C11" s="203"/>
      <c r="D11" s="203"/>
      <c r="E11" s="212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29"/>
      <c r="AG11" s="27"/>
      <c r="AH11" s="192"/>
      <c r="AI11" s="193"/>
      <c r="AJ11" s="193"/>
      <c r="AK11" s="193"/>
      <c r="AL11" s="194"/>
      <c r="AM11" s="47"/>
      <c r="AN11" s="192"/>
      <c r="AO11" s="193"/>
      <c r="AP11" s="193"/>
      <c r="AQ11" s="193"/>
      <c r="AR11" s="193"/>
      <c r="AS11" s="193"/>
      <c r="AT11" s="193"/>
      <c r="AU11" s="194"/>
      <c r="AV11" s="48"/>
      <c r="AW11" s="422"/>
      <c r="AX11" s="423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8"/>
      <c r="BM11" s="7"/>
      <c r="BN11" s="14" t="s">
        <v>74</v>
      </c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51"/>
      <c r="CA11" s="51"/>
      <c r="CB11" s="51"/>
      <c r="CC11" s="30"/>
      <c r="CD11" s="30"/>
      <c r="CE11" s="30"/>
      <c r="CF11" s="30"/>
      <c r="CG11" s="30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39"/>
      <c r="DJ11" s="24"/>
      <c r="DL11" s="34"/>
      <c r="DM11" s="34"/>
      <c r="DN11" s="34"/>
      <c r="DO11" s="34"/>
      <c r="DP11" s="34"/>
    </row>
    <row r="12" spans="2:120" ht="10.5" customHeight="1" x14ac:dyDescent="0.15">
      <c r="B12" s="226"/>
      <c r="C12" s="227"/>
      <c r="D12" s="227"/>
      <c r="E12" s="228"/>
      <c r="F12" s="230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2"/>
      <c r="AG12" s="16"/>
      <c r="AH12" s="14" t="s">
        <v>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8"/>
      <c r="BM12" s="35"/>
      <c r="BN12" s="6"/>
      <c r="BO12" s="6"/>
      <c r="BP12" s="6">
        <v>1</v>
      </c>
      <c r="BQ12" s="6" t="s">
        <v>76</v>
      </c>
      <c r="BR12" s="6" t="s">
        <v>75</v>
      </c>
      <c r="BS12" s="6"/>
      <c r="BT12" s="6"/>
      <c r="BU12" s="6"/>
      <c r="BV12" s="6"/>
      <c r="BW12" s="6"/>
      <c r="BX12" s="6">
        <v>2</v>
      </c>
      <c r="BY12" s="6" t="s">
        <v>76</v>
      </c>
      <c r="BZ12" s="17" t="s">
        <v>77</v>
      </c>
      <c r="CA12" s="17"/>
      <c r="CB12" s="17"/>
      <c r="CC12" s="17"/>
      <c r="CD12" s="17"/>
      <c r="CE12" s="17"/>
      <c r="CF12" s="17"/>
      <c r="CG12" s="17"/>
      <c r="CH12" s="17"/>
      <c r="CI12" s="17" t="s">
        <v>78</v>
      </c>
      <c r="CJ12" s="17"/>
      <c r="CK12" s="17" t="s">
        <v>76</v>
      </c>
      <c r="CL12" s="17" t="s">
        <v>79</v>
      </c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6"/>
      <c r="CY12" s="6"/>
      <c r="CZ12" s="6"/>
      <c r="DA12" s="6">
        <v>4</v>
      </c>
      <c r="DB12" s="6" t="s">
        <v>76</v>
      </c>
      <c r="DC12" s="6" t="s">
        <v>80</v>
      </c>
      <c r="DD12" s="6"/>
      <c r="DE12" s="6"/>
      <c r="DF12" s="6"/>
      <c r="DG12" s="6"/>
      <c r="DH12" s="6"/>
      <c r="DI12" s="39"/>
      <c r="DJ12" s="24"/>
      <c r="DL12" s="34"/>
      <c r="DM12" s="34"/>
      <c r="DN12" s="34"/>
      <c r="DO12" s="34"/>
      <c r="DP12" s="34"/>
    </row>
    <row r="13" spans="2:120" ht="10.5" customHeight="1" x14ac:dyDescent="0.15">
      <c r="B13" s="202" t="s">
        <v>43</v>
      </c>
      <c r="C13" s="203"/>
      <c r="D13" s="203"/>
      <c r="E13" s="212"/>
      <c r="F13" s="217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9"/>
      <c r="AD13" s="233" t="s">
        <v>14</v>
      </c>
      <c r="AE13" s="234"/>
      <c r="AF13" s="235"/>
      <c r="AG13" s="16"/>
      <c r="AH13" s="47"/>
      <c r="AI13" s="217" t="s">
        <v>72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9"/>
      <c r="BI13" s="52"/>
      <c r="BJ13" s="6"/>
      <c r="BK13" s="6"/>
      <c r="BL13" s="17"/>
      <c r="BM13" s="35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 t="s">
        <v>81</v>
      </c>
      <c r="BZ13" s="59"/>
      <c r="CA13" s="59"/>
      <c r="CB13" s="59"/>
      <c r="CC13" s="59"/>
      <c r="CD13" s="59"/>
      <c r="CE13" s="22" t="s">
        <v>83</v>
      </c>
      <c r="CF13" s="17"/>
      <c r="CG13" s="17"/>
      <c r="CH13" s="17"/>
      <c r="CI13" s="17"/>
      <c r="CJ13" s="17" t="s">
        <v>81</v>
      </c>
      <c r="CK13" s="17"/>
      <c r="CL13" s="17"/>
      <c r="CM13" s="17"/>
      <c r="CN13" s="17"/>
      <c r="CO13" s="17"/>
      <c r="CP13" s="17"/>
      <c r="CQ13" s="17"/>
      <c r="CR13" s="17" t="s">
        <v>84</v>
      </c>
      <c r="CS13" s="17"/>
      <c r="CT13" s="17"/>
      <c r="CU13" s="17"/>
      <c r="CV13" s="17"/>
      <c r="CW13" s="17"/>
      <c r="CX13" s="17"/>
      <c r="CY13" s="17"/>
      <c r="CZ13" s="6"/>
      <c r="DA13" s="6"/>
      <c r="DB13" s="6"/>
      <c r="DC13" s="6"/>
      <c r="DD13" s="6" t="s">
        <v>85</v>
      </c>
      <c r="DE13" s="6"/>
      <c r="DF13" s="6" t="s">
        <v>86</v>
      </c>
      <c r="DG13" s="6"/>
      <c r="DH13" s="6" t="s">
        <v>87</v>
      </c>
      <c r="DI13" s="28"/>
      <c r="DJ13" s="18"/>
      <c r="DL13" s="34"/>
      <c r="DM13" s="34"/>
      <c r="DN13" s="34"/>
      <c r="DO13" s="34"/>
      <c r="DP13" s="34"/>
    </row>
    <row r="14" spans="2:120" ht="10.5" customHeight="1" x14ac:dyDescent="0.15">
      <c r="B14" s="204"/>
      <c r="C14" s="205"/>
      <c r="D14" s="205"/>
      <c r="E14" s="213"/>
      <c r="F14" s="220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2"/>
      <c r="AD14" s="236"/>
      <c r="AE14" s="237"/>
      <c r="AF14" s="238"/>
      <c r="AG14" s="16"/>
      <c r="AH14" s="47"/>
      <c r="AI14" s="220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2"/>
      <c r="BI14" s="52"/>
      <c r="BJ14" s="6"/>
      <c r="BK14" s="6"/>
      <c r="BL14" s="17"/>
      <c r="BM14" s="35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21"/>
      <c r="BY14" s="103"/>
      <c r="BZ14" s="101"/>
      <c r="CA14" s="102"/>
      <c r="CB14" s="101"/>
      <c r="CC14" s="101"/>
      <c r="CD14" s="101"/>
      <c r="CE14" s="101"/>
      <c r="CF14" s="17"/>
      <c r="CG14" s="17"/>
      <c r="CH14" s="17"/>
      <c r="CI14" s="17"/>
      <c r="CJ14" s="17"/>
      <c r="CK14" s="101"/>
      <c r="CL14" s="101"/>
      <c r="CM14" s="101"/>
      <c r="CN14" s="101"/>
      <c r="CO14" s="101"/>
      <c r="CP14" s="101"/>
      <c r="CQ14" s="101"/>
      <c r="CR14" s="101"/>
      <c r="CS14" s="101"/>
      <c r="CT14" s="17"/>
      <c r="CU14" s="17"/>
      <c r="CV14" s="17"/>
      <c r="CW14" s="17"/>
      <c r="CX14" s="17"/>
      <c r="CY14" s="17"/>
      <c r="CZ14" s="6"/>
      <c r="DA14" s="6"/>
      <c r="DB14" s="6"/>
      <c r="DC14" s="103"/>
      <c r="DD14" s="103"/>
      <c r="DE14" s="103"/>
      <c r="DF14" s="103"/>
      <c r="DG14" s="103"/>
      <c r="DH14" s="103"/>
      <c r="DI14" s="28"/>
      <c r="DJ14" s="18"/>
      <c r="DL14" s="34"/>
      <c r="DM14" s="34"/>
      <c r="DN14" s="34"/>
      <c r="DO14" s="34"/>
      <c r="DP14" s="34"/>
    </row>
    <row r="15" spans="2:120" ht="10.5" customHeight="1" x14ac:dyDescent="0.15">
      <c r="B15" s="204"/>
      <c r="C15" s="205"/>
      <c r="D15" s="205"/>
      <c r="E15" s="213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2"/>
      <c r="AD15" s="236"/>
      <c r="AE15" s="237"/>
      <c r="AF15" s="238"/>
      <c r="AG15" s="16"/>
      <c r="AH15" s="47"/>
      <c r="AI15" s="220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2"/>
      <c r="BI15" s="52"/>
      <c r="BJ15" s="6"/>
      <c r="BK15" s="6"/>
      <c r="BL15" s="17"/>
      <c r="BM15" s="35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 t="s">
        <v>82</v>
      </c>
      <c r="BZ15" s="17"/>
      <c r="CA15" s="17"/>
      <c r="CB15" s="17"/>
      <c r="CC15" s="17"/>
      <c r="CD15" s="17"/>
      <c r="CE15" s="6" t="s">
        <v>83</v>
      </c>
      <c r="CF15" s="17"/>
      <c r="CG15" s="17"/>
      <c r="CH15" s="17"/>
      <c r="CI15" s="17"/>
      <c r="CJ15" s="17" t="s">
        <v>82</v>
      </c>
      <c r="CK15" s="17"/>
      <c r="CL15" s="17"/>
      <c r="CM15" s="17"/>
      <c r="CN15" s="17"/>
      <c r="CO15" s="17"/>
      <c r="CP15" s="17"/>
      <c r="CQ15" s="17"/>
      <c r="CR15" s="17" t="s">
        <v>84</v>
      </c>
      <c r="CS15" s="17"/>
      <c r="CT15" s="17"/>
      <c r="CU15" s="17"/>
      <c r="CV15" s="17"/>
      <c r="CW15" s="17"/>
      <c r="CX15" s="17"/>
      <c r="CY15" s="17"/>
      <c r="CZ15" s="6"/>
      <c r="DA15" s="6"/>
      <c r="DB15" s="6"/>
      <c r="DC15" s="6"/>
      <c r="DD15" s="6"/>
      <c r="DE15" s="6"/>
      <c r="DF15" s="6"/>
      <c r="DG15" s="6"/>
      <c r="DH15" s="6"/>
      <c r="DI15" s="28"/>
      <c r="DJ15" s="18"/>
      <c r="DL15" s="34"/>
      <c r="DM15" s="34"/>
      <c r="DN15" s="34"/>
      <c r="DO15" s="34"/>
      <c r="DP15" s="34"/>
    </row>
    <row r="16" spans="2:120" ht="10.5" customHeight="1" x14ac:dyDescent="0.15">
      <c r="B16" s="204"/>
      <c r="C16" s="205"/>
      <c r="D16" s="205"/>
      <c r="E16" s="213"/>
      <c r="F16" s="220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2"/>
      <c r="AD16" s="236"/>
      <c r="AE16" s="237"/>
      <c r="AF16" s="238"/>
      <c r="AG16" s="16"/>
      <c r="AH16" s="47"/>
      <c r="AI16" s="220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2"/>
      <c r="BI16" s="52"/>
      <c r="BJ16" s="6"/>
      <c r="BK16" s="6"/>
      <c r="BL16" s="17"/>
      <c r="BM16" s="35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103"/>
      <c r="BZ16" s="101"/>
      <c r="CA16" s="102"/>
      <c r="CB16" s="101"/>
      <c r="CC16" s="101"/>
      <c r="CD16" s="101"/>
      <c r="CE16" s="101"/>
      <c r="CF16" s="17"/>
      <c r="CG16" s="17"/>
      <c r="CH16" s="17"/>
      <c r="CI16" s="17"/>
      <c r="CJ16" s="17"/>
      <c r="CK16" s="101"/>
      <c r="CL16" s="101"/>
      <c r="CM16" s="101"/>
      <c r="CN16" s="101"/>
      <c r="CO16" s="101"/>
      <c r="CP16" s="101"/>
      <c r="CQ16" s="101"/>
      <c r="CR16" s="101"/>
      <c r="CS16" s="101"/>
      <c r="CT16" s="17"/>
      <c r="CU16" s="17"/>
      <c r="CV16" s="17"/>
      <c r="CW16" s="17"/>
      <c r="CX16" s="17"/>
      <c r="CY16" s="17"/>
      <c r="CZ16" s="6" t="s">
        <v>88</v>
      </c>
      <c r="DA16" s="6"/>
      <c r="DB16" s="6"/>
      <c r="DC16" s="6"/>
      <c r="DD16" s="6"/>
      <c r="DE16" s="6"/>
      <c r="DF16" s="6"/>
      <c r="DG16" s="6"/>
      <c r="DH16" s="6"/>
      <c r="DI16" s="28"/>
      <c r="DJ16" s="18"/>
      <c r="DL16" s="34"/>
      <c r="DM16" s="34"/>
      <c r="DN16" s="34"/>
      <c r="DO16" s="34"/>
      <c r="DP16" s="34"/>
    </row>
    <row r="17" spans="2:120" ht="10.5" customHeight="1" thickBot="1" x14ac:dyDescent="0.2">
      <c r="B17" s="214"/>
      <c r="C17" s="215"/>
      <c r="D17" s="215"/>
      <c r="E17" s="216"/>
      <c r="F17" s="223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5"/>
      <c r="AD17" s="239"/>
      <c r="AE17" s="240"/>
      <c r="AF17" s="241"/>
      <c r="AG17" s="53"/>
      <c r="AH17" s="54"/>
      <c r="AI17" s="230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399"/>
      <c r="BI17" s="52"/>
      <c r="BJ17" s="6"/>
      <c r="BK17" s="6"/>
      <c r="BL17" s="17"/>
      <c r="BM17" s="55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9"/>
      <c r="DA17" s="50"/>
      <c r="DB17" s="114"/>
      <c r="DC17" s="114"/>
      <c r="DD17" s="114"/>
      <c r="DE17" s="114"/>
      <c r="DF17" s="114"/>
      <c r="DG17" s="114"/>
      <c r="DH17" s="114"/>
      <c r="DI17" s="115"/>
      <c r="DJ17" s="18"/>
      <c r="DL17" s="34"/>
      <c r="DM17" s="34"/>
      <c r="DN17" s="34"/>
      <c r="DO17" s="34"/>
      <c r="DP17" s="34"/>
    </row>
    <row r="18" spans="2:120" ht="10.5" customHeight="1" x14ac:dyDescent="0.15">
      <c r="B18" s="56"/>
      <c r="C18" s="46"/>
      <c r="D18" s="46"/>
      <c r="E18" s="57"/>
      <c r="F18" s="46"/>
      <c r="G18" s="46"/>
      <c r="H18" s="46"/>
      <c r="I18" s="4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46" t="s">
        <v>11</v>
      </c>
      <c r="V18" s="46" t="s">
        <v>25</v>
      </c>
      <c r="W18" s="46" t="s">
        <v>26</v>
      </c>
      <c r="X18" s="6" t="s">
        <v>27</v>
      </c>
      <c r="Y18" s="6" t="s">
        <v>28</v>
      </c>
      <c r="Z18" s="47" t="s">
        <v>29</v>
      </c>
      <c r="AA18" s="223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3"/>
      <c r="AN18" s="3"/>
      <c r="AO18" s="58"/>
      <c r="AP18" s="58"/>
      <c r="AQ18" s="58"/>
      <c r="AR18" s="58"/>
      <c r="AS18" s="58"/>
      <c r="AT18" s="58" t="s">
        <v>27</v>
      </c>
      <c r="AU18" s="58" t="s">
        <v>28</v>
      </c>
      <c r="AV18" s="58" t="s">
        <v>29</v>
      </c>
      <c r="AW18" s="405" t="s">
        <v>73</v>
      </c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7"/>
      <c r="BI18" s="5"/>
      <c r="BJ18" s="4"/>
      <c r="BK18" s="22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18"/>
      <c r="DK18" s="60"/>
    </row>
    <row r="19" spans="2:120" ht="10.5" customHeight="1" x14ac:dyDescent="0.15">
      <c r="B19" s="242" t="s">
        <v>45</v>
      </c>
      <c r="C19" s="243"/>
      <c r="D19" s="243"/>
      <c r="E19" s="243"/>
      <c r="F19" s="243"/>
      <c r="G19" s="243"/>
      <c r="H19" s="244"/>
      <c r="I19" s="248" t="s">
        <v>63</v>
      </c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9"/>
      <c r="BI19" s="61"/>
      <c r="BJ19" s="62"/>
      <c r="BK19" s="63"/>
      <c r="BL19" s="63"/>
      <c r="BM19" s="63"/>
      <c r="BN19" s="63"/>
      <c r="BO19" s="63"/>
      <c r="BP19" s="63"/>
      <c r="BQ19" s="63"/>
      <c r="BR19" s="63" t="s">
        <v>15</v>
      </c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4"/>
      <c r="DH19" s="64"/>
      <c r="DI19" s="65"/>
    </row>
    <row r="20" spans="2:120" ht="10.5" customHeight="1" x14ac:dyDescent="0.15">
      <c r="B20" s="245"/>
      <c r="C20" s="246"/>
      <c r="D20" s="246"/>
      <c r="E20" s="246"/>
      <c r="F20" s="246"/>
      <c r="G20" s="246"/>
      <c r="H20" s="247"/>
      <c r="I20" s="177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9"/>
      <c r="V20" s="184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9"/>
      <c r="AI20" s="18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9"/>
      <c r="AV20" s="187"/>
      <c r="AW20" s="18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9"/>
      <c r="BI20" s="66"/>
      <c r="BJ20" s="184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9"/>
      <c r="BW20" s="168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70"/>
      <c r="CJ20" s="184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9"/>
      <c r="CW20" s="335"/>
      <c r="CX20" s="336"/>
      <c r="CY20" s="336"/>
      <c r="CZ20" s="336"/>
      <c r="DA20" s="336"/>
      <c r="DB20" s="336"/>
      <c r="DC20" s="336"/>
      <c r="DD20" s="336"/>
      <c r="DE20" s="336"/>
      <c r="DF20" s="336"/>
      <c r="DG20" s="336"/>
      <c r="DH20" s="336"/>
      <c r="DI20" s="337"/>
    </row>
    <row r="21" spans="2:120" ht="10.5" customHeight="1" x14ac:dyDescent="0.15">
      <c r="B21" s="245"/>
      <c r="C21" s="246"/>
      <c r="D21" s="246"/>
      <c r="E21" s="246"/>
      <c r="F21" s="246"/>
      <c r="G21" s="246"/>
      <c r="H21" s="247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1"/>
      <c r="V21" s="185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1"/>
      <c r="AI21" s="185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1"/>
      <c r="AV21" s="185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1"/>
      <c r="BI21" s="66"/>
      <c r="BJ21" s="185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1"/>
      <c r="BW21" s="171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3"/>
      <c r="CJ21" s="185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1"/>
      <c r="CW21" s="338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40"/>
    </row>
    <row r="22" spans="2:120" ht="10.5" customHeight="1" thickBot="1" x14ac:dyDescent="0.2">
      <c r="B22" s="250" t="s">
        <v>46</v>
      </c>
      <c r="C22" s="251"/>
      <c r="D22" s="251"/>
      <c r="E22" s="251"/>
      <c r="F22" s="251"/>
      <c r="G22" s="251"/>
      <c r="H22" s="25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  <c r="V22" s="186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3"/>
      <c r="AI22" s="186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3"/>
      <c r="AV22" s="185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1"/>
      <c r="BI22" s="66"/>
      <c r="BJ22" s="186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3"/>
      <c r="BW22" s="174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6"/>
      <c r="CJ22" s="185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1"/>
      <c r="CW22" s="341"/>
      <c r="CX22" s="342"/>
      <c r="CY22" s="342"/>
      <c r="CZ22" s="342"/>
      <c r="DA22" s="342"/>
      <c r="DB22" s="342"/>
      <c r="DC22" s="342"/>
      <c r="DD22" s="342"/>
      <c r="DE22" s="342"/>
      <c r="DF22" s="342"/>
      <c r="DG22" s="342"/>
      <c r="DH22" s="342"/>
      <c r="DI22" s="343"/>
    </row>
    <row r="23" spans="2:120" ht="10.5" customHeight="1" x14ac:dyDescent="0.15">
      <c r="B23" s="250"/>
      <c r="C23" s="251"/>
      <c r="D23" s="251"/>
      <c r="E23" s="251"/>
      <c r="F23" s="251"/>
      <c r="G23" s="251"/>
      <c r="H23" s="252"/>
      <c r="I23" s="361" t="s">
        <v>16</v>
      </c>
      <c r="J23" s="260"/>
      <c r="K23" s="260"/>
      <c r="L23" s="260" t="s">
        <v>17</v>
      </c>
      <c r="M23" s="260"/>
      <c r="N23" s="260"/>
      <c r="O23" s="260"/>
      <c r="P23" s="260"/>
      <c r="Q23" s="260"/>
      <c r="R23" s="260"/>
      <c r="S23" s="260"/>
      <c r="T23" s="260"/>
      <c r="U23" s="260"/>
      <c r="V23" s="260" t="s">
        <v>16</v>
      </c>
      <c r="W23" s="260"/>
      <c r="X23" s="260"/>
      <c r="Y23" s="260" t="s">
        <v>17</v>
      </c>
      <c r="Z23" s="260"/>
      <c r="AA23" s="260"/>
      <c r="AB23" s="260"/>
      <c r="AC23" s="260"/>
      <c r="AD23" s="260"/>
      <c r="AE23" s="260"/>
      <c r="AF23" s="260"/>
      <c r="AG23" s="260"/>
      <c r="AH23" s="260"/>
      <c r="AI23" s="260" t="s">
        <v>16</v>
      </c>
      <c r="AJ23" s="260"/>
      <c r="AK23" s="260"/>
      <c r="AL23" s="260" t="s">
        <v>17</v>
      </c>
      <c r="AM23" s="260"/>
      <c r="AN23" s="260"/>
      <c r="AO23" s="260"/>
      <c r="AP23" s="260"/>
      <c r="AQ23" s="260"/>
      <c r="AR23" s="260"/>
      <c r="AS23" s="260"/>
      <c r="AT23" s="260"/>
      <c r="AU23" s="260"/>
      <c r="AV23" s="260" t="s">
        <v>16</v>
      </c>
      <c r="AW23" s="260"/>
      <c r="AX23" s="260"/>
      <c r="AY23" s="362" t="s">
        <v>17</v>
      </c>
      <c r="AZ23" s="363"/>
      <c r="BA23" s="363"/>
      <c r="BB23" s="363"/>
      <c r="BC23" s="363"/>
      <c r="BD23" s="363"/>
      <c r="BE23" s="363"/>
      <c r="BF23" s="363"/>
      <c r="BG23" s="363"/>
      <c r="BH23" s="364"/>
      <c r="BI23" s="6"/>
      <c r="BJ23" s="344" t="s">
        <v>16</v>
      </c>
      <c r="BK23" s="260"/>
      <c r="BL23" s="260"/>
      <c r="BM23" s="260" t="s">
        <v>17</v>
      </c>
      <c r="BN23" s="260"/>
      <c r="BO23" s="260"/>
      <c r="BP23" s="260"/>
      <c r="BQ23" s="260"/>
      <c r="BR23" s="260"/>
      <c r="BS23" s="260"/>
      <c r="BT23" s="260"/>
      <c r="BU23" s="260"/>
      <c r="BV23" s="260"/>
      <c r="BW23" s="260" t="s">
        <v>16</v>
      </c>
      <c r="BX23" s="260"/>
      <c r="BY23" s="260"/>
      <c r="BZ23" s="260" t="s">
        <v>17</v>
      </c>
      <c r="CA23" s="260"/>
      <c r="CB23" s="260"/>
      <c r="CC23" s="260"/>
      <c r="CD23" s="260"/>
      <c r="CE23" s="260"/>
      <c r="CF23" s="260"/>
      <c r="CG23" s="260"/>
      <c r="CH23" s="260"/>
      <c r="CI23" s="260"/>
      <c r="CJ23" s="260" t="s">
        <v>16</v>
      </c>
      <c r="CK23" s="260"/>
      <c r="CL23" s="260"/>
      <c r="CM23" s="260" t="s">
        <v>17</v>
      </c>
      <c r="CN23" s="260"/>
      <c r="CO23" s="260"/>
      <c r="CP23" s="260"/>
      <c r="CQ23" s="260"/>
      <c r="CR23" s="260"/>
      <c r="CS23" s="260"/>
      <c r="CT23" s="260"/>
      <c r="CU23" s="260"/>
      <c r="CV23" s="260"/>
      <c r="CW23" s="260" t="s">
        <v>16</v>
      </c>
      <c r="CX23" s="260"/>
      <c r="CY23" s="260"/>
      <c r="CZ23" s="362" t="s">
        <v>17</v>
      </c>
      <c r="DA23" s="363"/>
      <c r="DB23" s="363"/>
      <c r="DC23" s="363"/>
      <c r="DD23" s="363"/>
      <c r="DE23" s="363"/>
      <c r="DF23" s="363"/>
      <c r="DG23" s="363"/>
      <c r="DH23" s="363"/>
      <c r="DI23" s="364"/>
    </row>
    <row r="24" spans="2:120" ht="10.5" customHeight="1" x14ac:dyDescent="0.15">
      <c r="B24" s="253"/>
      <c r="C24" s="254"/>
      <c r="D24" s="254"/>
      <c r="E24" s="254"/>
      <c r="F24" s="254"/>
      <c r="G24" s="254"/>
      <c r="H24" s="255"/>
      <c r="I24" s="256" t="s">
        <v>18</v>
      </c>
      <c r="J24" s="257"/>
      <c r="K24" s="258"/>
      <c r="L24" s="256" t="s">
        <v>19</v>
      </c>
      <c r="M24" s="257"/>
      <c r="N24" s="257"/>
      <c r="O24" s="257"/>
      <c r="P24" s="257"/>
      <c r="Q24" s="257"/>
      <c r="R24" s="257"/>
      <c r="S24" s="257"/>
      <c r="T24" s="257"/>
      <c r="U24" s="258"/>
      <c r="V24" s="256" t="s">
        <v>18</v>
      </c>
      <c r="W24" s="257"/>
      <c r="X24" s="258"/>
      <c r="Y24" s="256" t="s">
        <v>19</v>
      </c>
      <c r="Z24" s="257"/>
      <c r="AA24" s="257"/>
      <c r="AB24" s="257"/>
      <c r="AC24" s="257"/>
      <c r="AD24" s="257"/>
      <c r="AE24" s="257"/>
      <c r="AF24" s="257"/>
      <c r="AG24" s="257"/>
      <c r="AH24" s="258"/>
      <c r="AI24" s="256" t="s">
        <v>18</v>
      </c>
      <c r="AJ24" s="257"/>
      <c r="AK24" s="258"/>
      <c r="AL24" s="256" t="s">
        <v>19</v>
      </c>
      <c r="AM24" s="257"/>
      <c r="AN24" s="257"/>
      <c r="AO24" s="257"/>
      <c r="AP24" s="257"/>
      <c r="AQ24" s="257"/>
      <c r="AR24" s="257"/>
      <c r="AS24" s="257"/>
      <c r="AT24" s="257"/>
      <c r="AU24" s="258"/>
      <c r="AV24" s="256" t="s">
        <v>18</v>
      </c>
      <c r="AW24" s="257"/>
      <c r="AX24" s="258"/>
      <c r="AY24" s="256" t="s">
        <v>19</v>
      </c>
      <c r="AZ24" s="257"/>
      <c r="BA24" s="257"/>
      <c r="BB24" s="257"/>
      <c r="BC24" s="257"/>
      <c r="BD24" s="257"/>
      <c r="BE24" s="257"/>
      <c r="BF24" s="257"/>
      <c r="BG24" s="257"/>
      <c r="BH24" s="444"/>
      <c r="BI24" s="67"/>
      <c r="BJ24" s="445" t="s">
        <v>18</v>
      </c>
      <c r="BK24" s="257"/>
      <c r="BL24" s="258"/>
      <c r="BM24" s="256" t="s">
        <v>19</v>
      </c>
      <c r="BN24" s="257"/>
      <c r="BO24" s="257"/>
      <c r="BP24" s="257"/>
      <c r="BQ24" s="257"/>
      <c r="BR24" s="257"/>
      <c r="BS24" s="257"/>
      <c r="BT24" s="257"/>
      <c r="BU24" s="257"/>
      <c r="BV24" s="258"/>
      <c r="BW24" s="256" t="s">
        <v>18</v>
      </c>
      <c r="BX24" s="257"/>
      <c r="BY24" s="258"/>
      <c r="BZ24" s="256" t="s">
        <v>19</v>
      </c>
      <c r="CA24" s="257"/>
      <c r="CB24" s="257"/>
      <c r="CC24" s="257"/>
      <c r="CD24" s="257"/>
      <c r="CE24" s="257"/>
      <c r="CF24" s="257"/>
      <c r="CG24" s="257"/>
      <c r="CH24" s="257"/>
      <c r="CI24" s="258"/>
      <c r="CJ24" s="256" t="s">
        <v>18</v>
      </c>
      <c r="CK24" s="257"/>
      <c r="CL24" s="258"/>
      <c r="CM24" s="256" t="s">
        <v>19</v>
      </c>
      <c r="CN24" s="257"/>
      <c r="CO24" s="257"/>
      <c r="CP24" s="257"/>
      <c r="CQ24" s="257"/>
      <c r="CR24" s="257"/>
      <c r="CS24" s="257"/>
      <c r="CT24" s="257"/>
      <c r="CU24" s="257"/>
      <c r="CV24" s="258"/>
      <c r="CW24" s="265"/>
      <c r="CX24" s="266"/>
      <c r="CY24" s="279"/>
      <c r="CZ24" s="265"/>
      <c r="DA24" s="266"/>
      <c r="DB24" s="266"/>
      <c r="DC24" s="266"/>
      <c r="DD24" s="266"/>
      <c r="DE24" s="266"/>
      <c r="DF24" s="266"/>
      <c r="DG24" s="266"/>
      <c r="DH24" s="266"/>
      <c r="DI24" s="267"/>
      <c r="DJ24" s="68"/>
    </row>
    <row r="25" spans="2:120" ht="10.5" customHeight="1" x14ac:dyDescent="0.15">
      <c r="B25" s="69"/>
      <c r="C25" s="70">
        <v>4</v>
      </c>
      <c r="D25" s="70">
        <v>4</v>
      </c>
      <c r="E25" s="353">
        <v>4</v>
      </c>
      <c r="F25" s="360"/>
      <c r="G25" s="355" t="s">
        <v>20</v>
      </c>
      <c r="H25" s="334"/>
      <c r="I25" s="330"/>
      <c r="J25" s="286"/>
      <c r="K25" s="286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86"/>
      <c r="W25" s="286"/>
      <c r="X25" s="286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86"/>
      <c r="AJ25" s="286"/>
      <c r="AK25" s="286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1" t="str">
        <f t="shared" ref="AV25:AV27" si="0" xml:space="preserve"> IF(AND(ISBLANK(I25), ISBLANK(V25),ISBLANK(AI25)),"",(I25+V25+AI25))</f>
        <v/>
      </c>
      <c r="AW25" s="261"/>
      <c r="AX25" s="261"/>
      <c r="AY25" s="274">
        <f t="shared" ref="AY25:AY39" si="1">L25+Y25+AL25</f>
        <v>0</v>
      </c>
      <c r="AZ25" s="275"/>
      <c r="BA25" s="275"/>
      <c r="BB25" s="275"/>
      <c r="BC25" s="275"/>
      <c r="BD25" s="275"/>
      <c r="BE25" s="275"/>
      <c r="BF25" s="275"/>
      <c r="BG25" s="275"/>
      <c r="BH25" s="276"/>
      <c r="BI25" s="11"/>
      <c r="BJ25" s="330"/>
      <c r="BK25" s="286"/>
      <c r="BL25" s="286"/>
      <c r="BM25" s="262"/>
      <c r="BN25" s="262"/>
      <c r="BO25" s="262"/>
      <c r="BP25" s="262"/>
      <c r="BQ25" s="262"/>
      <c r="BR25" s="262"/>
      <c r="BS25" s="262"/>
      <c r="BT25" s="262"/>
      <c r="BU25" s="262"/>
      <c r="BV25" s="262"/>
      <c r="BW25" s="286"/>
      <c r="BX25" s="286"/>
      <c r="BY25" s="286"/>
      <c r="BZ25" s="262"/>
      <c r="CA25" s="262"/>
      <c r="CB25" s="262"/>
      <c r="CC25" s="262"/>
      <c r="CD25" s="262"/>
      <c r="CE25" s="262"/>
      <c r="CF25" s="262"/>
      <c r="CG25" s="262"/>
      <c r="CH25" s="262"/>
      <c r="CI25" s="262"/>
      <c r="CJ25" s="261" t="str">
        <f t="shared" ref="CJ25:CJ39" si="2" xml:space="preserve"> IF(AND(ISBLANK(BJ25), ISBLANK(BW25)),"",(BJ25+BW25))</f>
        <v/>
      </c>
      <c r="CK25" s="261"/>
      <c r="CL25" s="261"/>
      <c r="CM25" s="259">
        <f t="shared" ref="CM25:CM39" si="3">BM25+BZ25</f>
        <v>0</v>
      </c>
      <c r="CN25" s="259"/>
      <c r="CO25" s="259"/>
      <c r="CP25" s="259"/>
      <c r="CQ25" s="259"/>
      <c r="CR25" s="259"/>
      <c r="CS25" s="259"/>
      <c r="CT25" s="259"/>
      <c r="CU25" s="259"/>
      <c r="CV25" s="259"/>
      <c r="CW25" s="268"/>
      <c r="CX25" s="269"/>
      <c r="CY25" s="280"/>
      <c r="CZ25" s="268"/>
      <c r="DA25" s="269"/>
      <c r="DB25" s="269"/>
      <c r="DC25" s="269"/>
      <c r="DD25" s="269"/>
      <c r="DE25" s="269"/>
      <c r="DF25" s="269"/>
      <c r="DG25" s="269"/>
      <c r="DH25" s="269"/>
      <c r="DI25" s="270"/>
    </row>
    <row r="26" spans="2:120" ht="10.5" customHeight="1" x14ac:dyDescent="0.15">
      <c r="B26" s="69"/>
      <c r="C26" s="70">
        <v>5</v>
      </c>
      <c r="D26" s="70">
        <v>5</v>
      </c>
      <c r="E26" s="353">
        <v>5</v>
      </c>
      <c r="F26" s="354"/>
      <c r="G26" s="355" t="s">
        <v>20</v>
      </c>
      <c r="H26" s="334"/>
      <c r="I26" s="330"/>
      <c r="J26" s="286"/>
      <c r="K26" s="286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86"/>
      <c r="W26" s="286"/>
      <c r="X26" s="286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86"/>
      <c r="AJ26" s="286"/>
      <c r="AK26" s="286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1" t="str">
        <f t="shared" si="0"/>
        <v/>
      </c>
      <c r="AW26" s="261"/>
      <c r="AX26" s="261"/>
      <c r="AY26" s="274">
        <f t="shared" si="1"/>
        <v>0</v>
      </c>
      <c r="AZ26" s="275"/>
      <c r="BA26" s="275"/>
      <c r="BB26" s="275"/>
      <c r="BC26" s="275"/>
      <c r="BD26" s="275"/>
      <c r="BE26" s="275"/>
      <c r="BF26" s="275"/>
      <c r="BG26" s="275"/>
      <c r="BH26" s="276"/>
      <c r="BI26" s="11"/>
      <c r="BJ26" s="330"/>
      <c r="BK26" s="286"/>
      <c r="BL26" s="286"/>
      <c r="BM26" s="262"/>
      <c r="BN26" s="262"/>
      <c r="BO26" s="262"/>
      <c r="BP26" s="262"/>
      <c r="BQ26" s="262"/>
      <c r="BR26" s="262"/>
      <c r="BS26" s="262"/>
      <c r="BT26" s="262"/>
      <c r="BU26" s="262"/>
      <c r="BV26" s="262"/>
      <c r="BW26" s="286"/>
      <c r="BX26" s="286"/>
      <c r="BY26" s="286"/>
      <c r="BZ26" s="262"/>
      <c r="CA26" s="262"/>
      <c r="CB26" s="262"/>
      <c r="CC26" s="262"/>
      <c r="CD26" s="262"/>
      <c r="CE26" s="262"/>
      <c r="CF26" s="262"/>
      <c r="CG26" s="262"/>
      <c r="CH26" s="262"/>
      <c r="CI26" s="262"/>
      <c r="CJ26" s="261" t="str">
        <f t="shared" si="2"/>
        <v/>
      </c>
      <c r="CK26" s="261"/>
      <c r="CL26" s="261"/>
      <c r="CM26" s="259">
        <f t="shared" si="3"/>
        <v>0</v>
      </c>
      <c r="CN26" s="259"/>
      <c r="CO26" s="259"/>
      <c r="CP26" s="259"/>
      <c r="CQ26" s="259"/>
      <c r="CR26" s="259"/>
      <c r="CS26" s="259"/>
      <c r="CT26" s="259"/>
      <c r="CU26" s="259"/>
      <c r="CV26" s="259"/>
      <c r="CW26" s="268"/>
      <c r="CX26" s="269"/>
      <c r="CY26" s="280"/>
      <c r="CZ26" s="268"/>
      <c r="DA26" s="269"/>
      <c r="DB26" s="269"/>
      <c r="DC26" s="269"/>
      <c r="DD26" s="269"/>
      <c r="DE26" s="269"/>
      <c r="DF26" s="269"/>
      <c r="DG26" s="269"/>
      <c r="DH26" s="269"/>
      <c r="DI26" s="270"/>
    </row>
    <row r="27" spans="2:120" ht="10.5" customHeight="1" x14ac:dyDescent="0.15">
      <c r="B27" s="69"/>
      <c r="C27" s="70">
        <v>6</v>
      </c>
      <c r="D27" s="70">
        <v>6</v>
      </c>
      <c r="E27" s="353">
        <v>6</v>
      </c>
      <c r="F27" s="354"/>
      <c r="G27" s="355" t="s">
        <v>20</v>
      </c>
      <c r="H27" s="334"/>
      <c r="I27" s="330"/>
      <c r="J27" s="286"/>
      <c r="K27" s="286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86"/>
      <c r="W27" s="286"/>
      <c r="X27" s="286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86"/>
      <c r="AJ27" s="286"/>
      <c r="AK27" s="286"/>
      <c r="AL27" s="262"/>
      <c r="AM27" s="262"/>
      <c r="AN27" s="262"/>
      <c r="AO27" s="262"/>
      <c r="AP27" s="262"/>
      <c r="AQ27" s="262"/>
      <c r="AR27" s="262"/>
      <c r="AS27" s="262"/>
      <c r="AT27" s="262"/>
      <c r="AU27" s="262"/>
      <c r="AV27" s="261" t="str">
        <f t="shared" si="0"/>
        <v/>
      </c>
      <c r="AW27" s="261"/>
      <c r="AX27" s="261"/>
      <c r="AY27" s="274">
        <f>L27+Y27+AL27</f>
        <v>0</v>
      </c>
      <c r="AZ27" s="275"/>
      <c r="BA27" s="275"/>
      <c r="BB27" s="275"/>
      <c r="BC27" s="275"/>
      <c r="BD27" s="275"/>
      <c r="BE27" s="275"/>
      <c r="BF27" s="275"/>
      <c r="BG27" s="275"/>
      <c r="BH27" s="276"/>
      <c r="BI27" s="11"/>
      <c r="BJ27" s="330"/>
      <c r="BK27" s="286"/>
      <c r="BL27" s="286"/>
      <c r="BM27" s="262"/>
      <c r="BN27" s="262"/>
      <c r="BO27" s="262"/>
      <c r="BP27" s="262"/>
      <c r="BQ27" s="262"/>
      <c r="BR27" s="262"/>
      <c r="BS27" s="262"/>
      <c r="BT27" s="262"/>
      <c r="BU27" s="262"/>
      <c r="BV27" s="262"/>
      <c r="BW27" s="286"/>
      <c r="BX27" s="286"/>
      <c r="BY27" s="286"/>
      <c r="BZ27" s="262"/>
      <c r="CA27" s="262"/>
      <c r="CB27" s="262"/>
      <c r="CC27" s="262"/>
      <c r="CD27" s="262"/>
      <c r="CE27" s="262"/>
      <c r="CF27" s="262"/>
      <c r="CG27" s="262"/>
      <c r="CH27" s="262"/>
      <c r="CI27" s="262"/>
      <c r="CJ27" s="261" t="str">
        <f t="shared" si="2"/>
        <v/>
      </c>
      <c r="CK27" s="261"/>
      <c r="CL27" s="261"/>
      <c r="CM27" s="259">
        <f t="shared" si="3"/>
        <v>0</v>
      </c>
      <c r="CN27" s="259"/>
      <c r="CO27" s="259"/>
      <c r="CP27" s="259"/>
      <c r="CQ27" s="259"/>
      <c r="CR27" s="259"/>
      <c r="CS27" s="259"/>
      <c r="CT27" s="259"/>
      <c r="CU27" s="259"/>
      <c r="CV27" s="259"/>
      <c r="CW27" s="268"/>
      <c r="CX27" s="269"/>
      <c r="CY27" s="280"/>
      <c r="CZ27" s="268"/>
      <c r="DA27" s="269"/>
      <c r="DB27" s="269"/>
      <c r="DC27" s="269"/>
      <c r="DD27" s="269"/>
      <c r="DE27" s="269"/>
      <c r="DF27" s="269"/>
      <c r="DG27" s="269"/>
      <c r="DH27" s="269"/>
      <c r="DI27" s="270"/>
    </row>
    <row r="28" spans="2:120" ht="10.5" customHeight="1" x14ac:dyDescent="0.15">
      <c r="B28" s="69"/>
      <c r="C28" s="70">
        <v>7</v>
      </c>
      <c r="D28" s="70">
        <v>7</v>
      </c>
      <c r="E28" s="353">
        <v>7</v>
      </c>
      <c r="F28" s="354"/>
      <c r="G28" s="355" t="s">
        <v>30</v>
      </c>
      <c r="H28" s="334"/>
      <c r="I28" s="330"/>
      <c r="J28" s="286"/>
      <c r="K28" s="286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86"/>
      <c r="W28" s="286"/>
      <c r="X28" s="286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86"/>
      <c r="AJ28" s="286"/>
      <c r="AK28" s="286"/>
      <c r="AL28" s="262"/>
      <c r="AM28" s="262"/>
      <c r="AN28" s="262"/>
      <c r="AO28" s="262"/>
      <c r="AP28" s="262"/>
      <c r="AQ28" s="262"/>
      <c r="AR28" s="262"/>
      <c r="AS28" s="262"/>
      <c r="AT28" s="262"/>
      <c r="AU28" s="262"/>
      <c r="AV28" s="261" t="str">
        <f t="shared" ref="AV28:AV39" si="4" xml:space="preserve"> IF(AND(ISBLANK(I28), ISBLANK(V28),ISBLANK(AI28)),"",(I28+V28+AI28))</f>
        <v/>
      </c>
      <c r="AW28" s="261"/>
      <c r="AX28" s="261"/>
      <c r="AY28" s="274">
        <f t="shared" si="1"/>
        <v>0</v>
      </c>
      <c r="AZ28" s="275"/>
      <c r="BA28" s="275"/>
      <c r="BB28" s="275"/>
      <c r="BC28" s="275"/>
      <c r="BD28" s="275"/>
      <c r="BE28" s="275"/>
      <c r="BF28" s="275"/>
      <c r="BG28" s="275"/>
      <c r="BH28" s="276"/>
      <c r="BI28" s="11"/>
      <c r="BJ28" s="330"/>
      <c r="BK28" s="286"/>
      <c r="BL28" s="286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86"/>
      <c r="BX28" s="286"/>
      <c r="BY28" s="286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1" t="str">
        <f t="shared" si="2"/>
        <v/>
      </c>
      <c r="CK28" s="261"/>
      <c r="CL28" s="261"/>
      <c r="CM28" s="259">
        <f t="shared" si="3"/>
        <v>0</v>
      </c>
      <c r="CN28" s="259"/>
      <c r="CO28" s="259"/>
      <c r="CP28" s="259"/>
      <c r="CQ28" s="259"/>
      <c r="CR28" s="259"/>
      <c r="CS28" s="259"/>
      <c r="CT28" s="259"/>
      <c r="CU28" s="259"/>
      <c r="CV28" s="259"/>
      <c r="CW28" s="268"/>
      <c r="CX28" s="269"/>
      <c r="CY28" s="280"/>
      <c r="CZ28" s="268"/>
      <c r="DA28" s="269"/>
      <c r="DB28" s="269"/>
      <c r="DC28" s="269"/>
      <c r="DD28" s="269"/>
      <c r="DE28" s="269"/>
      <c r="DF28" s="269"/>
      <c r="DG28" s="269"/>
      <c r="DH28" s="269"/>
      <c r="DI28" s="270"/>
    </row>
    <row r="29" spans="2:120" ht="10.5" customHeight="1" x14ac:dyDescent="0.15">
      <c r="B29" s="69"/>
      <c r="C29" s="70">
        <v>8</v>
      </c>
      <c r="D29" s="70">
        <v>8</v>
      </c>
      <c r="E29" s="353">
        <v>8</v>
      </c>
      <c r="F29" s="354"/>
      <c r="G29" s="355" t="s">
        <v>30</v>
      </c>
      <c r="H29" s="334"/>
      <c r="I29" s="330"/>
      <c r="J29" s="286"/>
      <c r="K29" s="286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86"/>
      <c r="W29" s="286"/>
      <c r="X29" s="286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86"/>
      <c r="AJ29" s="286"/>
      <c r="AK29" s="286"/>
      <c r="AL29" s="262"/>
      <c r="AM29" s="262"/>
      <c r="AN29" s="262"/>
      <c r="AO29" s="262"/>
      <c r="AP29" s="262"/>
      <c r="AQ29" s="262"/>
      <c r="AR29" s="262"/>
      <c r="AS29" s="262"/>
      <c r="AT29" s="262"/>
      <c r="AU29" s="262"/>
      <c r="AV29" s="261" t="str">
        <f t="shared" si="4"/>
        <v/>
      </c>
      <c r="AW29" s="261"/>
      <c r="AX29" s="261"/>
      <c r="AY29" s="274">
        <f t="shared" si="1"/>
        <v>0</v>
      </c>
      <c r="AZ29" s="275"/>
      <c r="BA29" s="275"/>
      <c r="BB29" s="275"/>
      <c r="BC29" s="275"/>
      <c r="BD29" s="275"/>
      <c r="BE29" s="275"/>
      <c r="BF29" s="275"/>
      <c r="BG29" s="275"/>
      <c r="BH29" s="276"/>
      <c r="BI29" s="11"/>
      <c r="BJ29" s="330"/>
      <c r="BK29" s="286"/>
      <c r="BL29" s="286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86"/>
      <c r="BX29" s="286"/>
      <c r="BY29" s="286"/>
      <c r="BZ29" s="262"/>
      <c r="CA29" s="262"/>
      <c r="CB29" s="262"/>
      <c r="CC29" s="262"/>
      <c r="CD29" s="262"/>
      <c r="CE29" s="262"/>
      <c r="CF29" s="262"/>
      <c r="CG29" s="262"/>
      <c r="CH29" s="262"/>
      <c r="CI29" s="262"/>
      <c r="CJ29" s="261" t="str">
        <f t="shared" si="2"/>
        <v/>
      </c>
      <c r="CK29" s="261"/>
      <c r="CL29" s="261"/>
      <c r="CM29" s="259">
        <f t="shared" si="3"/>
        <v>0</v>
      </c>
      <c r="CN29" s="259"/>
      <c r="CO29" s="259"/>
      <c r="CP29" s="259"/>
      <c r="CQ29" s="259"/>
      <c r="CR29" s="259"/>
      <c r="CS29" s="259"/>
      <c r="CT29" s="259"/>
      <c r="CU29" s="259"/>
      <c r="CV29" s="259"/>
      <c r="CW29" s="268"/>
      <c r="CX29" s="269"/>
      <c r="CY29" s="280"/>
      <c r="CZ29" s="268"/>
      <c r="DA29" s="269"/>
      <c r="DB29" s="269"/>
      <c r="DC29" s="269"/>
      <c r="DD29" s="269"/>
      <c r="DE29" s="269"/>
      <c r="DF29" s="269"/>
      <c r="DG29" s="269"/>
      <c r="DH29" s="269"/>
      <c r="DI29" s="270"/>
    </row>
    <row r="30" spans="2:120" ht="10.5" customHeight="1" x14ac:dyDescent="0.15">
      <c r="B30" s="69"/>
      <c r="C30" s="70">
        <v>9</v>
      </c>
      <c r="D30" s="70">
        <v>9</v>
      </c>
      <c r="E30" s="353">
        <v>9</v>
      </c>
      <c r="F30" s="354"/>
      <c r="G30" s="355" t="s">
        <v>30</v>
      </c>
      <c r="H30" s="334"/>
      <c r="I30" s="330"/>
      <c r="J30" s="286"/>
      <c r="K30" s="286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86"/>
      <c r="W30" s="286"/>
      <c r="X30" s="286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86"/>
      <c r="AJ30" s="286"/>
      <c r="AK30" s="286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1" t="str">
        <f t="shared" si="4"/>
        <v/>
      </c>
      <c r="AW30" s="261"/>
      <c r="AX30" s="261"/>
      <c r="AY30" s="274">
        <f t="shared" si="1"/>
        <v>0</v>
      </c>
      <c r="AZ30" s="275"/>
      <c r="BA30" s="275"/>
      <c r="BB30" s="275"/>
      <c r="BC30" s="275"/>
      <c r="BD30" s="275"/>
      <c r="BE30" s="275"/>
      <c r="BF30" s="275"/>
      <c r="BG30" s="275"/>
      <c r="BH30" s="276"/>
      <c r="BI30" s="11"/>
      <c r="BJ30" s="330"/>
      <c r="BK30" s="286"/>
      <c r="BL30" s="286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86"/>
      <c r="BX30" s="286"/>
      <c r="BY30" s="286"/>
      <c r="BZ30" s="262"/>
      <c r="CA30" s="262"/>
      <c r="CB30" s="262"/>
      <c r="CC30" s="262"/>
      <c r="CD30" s="262"/>
      <c r="CE30" s="262"/>
      <c r="CF30" s="262"/>
      <c r="CG30" s="262"/>
      <c r="CH30" s="262"/>
      <c r="CI30" s="262"/>
      <c r="CJ30" s="261" t="str">
        <f t="shared" si="2"/>
        <v/>
      </c>
      <c r="CK30" s="261"/>
      <c r="CL30" s="261"/>
      <c r="CM30" s="259">
        <f t="shared" si="3"/>
        <v>0</v>
      </c>
      <c r="CN30" s="259"/>
      <c r="CO30" s="259"/>
      <c r="CP30" s="259"/>
      <c r="CQ30" s="259"/>
      <c r="CR30" s="259"/>
      <c r="CS30" s="259"/>
      <c r="CT30" s="259"/>
      <c r="CU30" s="259"/>
      <c r="CV30" s="259"/>
      <c r="CW30" s="268"/>
      <c r="CX30" s="269"/>
      <c r="CY30" s="280"/>
      <c r="CZ30" s="268"/>
      <c r="DA30" s="269"/>
      <c r="DB30" s="269"/>
      <c r="DC30" s="269"/>
      <c r="DD30" s="269"/>
      <c r="DE30" s="269"/>
      <c r="DF30" s="269"/>
      <c r="DG30" s="269"/>
      <c r="DH30" s="269"/>
      <c r="DI30" s="270"/>
    </row>
    <row r="31" spans="2:120" ht="10.5" customHeight="1" x14ac:dyDescent="0.15">
      <c r="B31" s="69"/>
      <c r="C31" s="70">
        <v>10</v>
      </c>
      <c r="D31" s="70">
        <v>10</v>
      </c>
      <c r="E31" s="353">
        <v>10</v>
      </c>
      <c r="F31" s="354"/>
      <c r="G31" s="355" t="s">
        <v>30</v>
      </c>
      <c r="H31" s="334"/>
      <c r="I31" s="330"/>
      <c r="J31" s="286"/>
      <c r="K31" s="286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86"/>
      <c r="W31" s="286"/>
      <c r="X31" s="286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86"/>
      <c r="AJ31" s="286"/>
      <c r="AK31" s="286"/>
      <c r="AL31" s="262"/>
      <c r="AM31" s="262"/>
      <c r="AN31" s="262"/>
      <c r="AO31" s="262"/>
      <c r="AP31" s="262"/>
      <c r="AQ31" s="262"/>
      <c r="AR31" s="262"/>
      <c r="AS31" s="262"/>
      <c r="AT31" s="262"/>
      <c r="AU31" s="262"/>
      <c r="AV31" s="261" t="str">
        <f t="shared" si="4"/>
        <v/>
      </c>
      <c r="AW31" s="261"/>
      <c r="AX31" s="261"/>
      <c r="AY31" s="274">
        <f t="shared" si="1"/>
        <v>0</v>
      </c>
      <c r="AZ31" s="275"/>
      <c r="BA31" s="275"/>
      <c r="BB31" s="275"/>
      <c r="BC31" s="275"/>
      <c r="BD31" s="275"/>
      <c r="BE31" s="275"/>
      <c r="BF31" s="275"/>
      <c r="BG31" s="275"/>
      <c r="BH31" s="276"/>
      <c r="BI31" s="11"/>
      <c r="BJ31" s="330"/>
      <c r="BK31" s="286"/>
      <c r="BL31" s="286"/>
      <c r="BM31" s="262"/>
      <c r="BN31" s="262"/>
      <c r="BO31" s="262"/>
      <c r="BP31" s="262"/>
      <c r="BQ31" s="262"/>
      <c r="BR31" s="262"/>
      <c r="BS31" s="262"/>
      <c r="BT31" s="262"/>
      <c r="BU31" s="262"/>
      <c r="BV31" s="262"/>
      <c r="BW31" s="286"/>
      <c r="BX31" s="286"/>
      <c r="BY31" s="286"/>
      <c r="BZ31" s="262"/>
      <c r="CA31" s="262"/>
      <c r="CB31" s="262"/>
      <c r="CC31" s="262"/>
      <c r="CD31" s="262"/>
      <c r="CE31" s="262"/>
      <c r="CF31" s="262"/>
      <c r="CG31" s="262"/>
      <c r="CH31" s="262"/>
      <c r="CI31" s="262"/>
      <c r="CJ31" s="261" t="str">
        <f t="shared" si="2"/>
        <v/>
      </c>
      <c r="CK31" s="261"/>
      <c r="CL31" s="261"/>
      <c r="CM31" s="259">
        <f t="shared" si="3"/>
        <v>0</v>
      </c>
      <c r="CN31" s="259"/>
      <c r="CO31" s="259"/>
      <c r="CP31" s="259"/>
      <c r="CQ31" s="259"/>
      <c r="CR31" s="259"/>
      <c r="CS31" s="259"/>
      <c r="CT31" s="259"/>
      <c r="CU31" s="259"/>
      <c r="CV31" s="259"/>
      <c r="CW31" s="268"/>
      <c r="CX31" s="269"/>
      <c r="CY31" s="280"/>
      <c r="CZ31" s="268"/>
      <c r="DA31" s="269"/>
      <c r="DB31" s="269"/>
      <c r="DC31" s="269"/>
      <c r="DD31" s="269"/>
      <c r="DE31" s="269"/>
      <c r="DF31" s="269"/>
      <c r="DG31" s="269"/>
      <c r="DH31" s="269"/>
      <c r="DI31" s="270"/>
    </row>
    <row r="32" spans="2:120" ht="10.5" customHeight="1" x14ac:dyDescent="0.15">
      <c r="B32" s="69"/>
      <c r="C32" s="70">
        <v>11</v>
      </c>
      <c r="D32" s="70">
        <v>11</v>
      </c>
      <c r="E32" s="353">
        <v>11</v>
      </c>
      <c r="F32" s="354"/>
      <c r="G32" s="355" t="s">
        <v>30</v>
      </c>
      <c r="H32" s="334"/>
      <c r="I32" s="330"/>
      <c r="J32" s="286"/>
      <c r="K32" s="286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86"/>
      <c r="W32" s="286"/>
      <c r="X32" s="286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86"/>
      <c r="AJ32" s="286"/>
      <c r="AK32" s="286"/>
      <c r="AL32" s="262"/>
      <c r="AM32" s="262"/>
      <c r="AN32" s="262"/>
      <c r="AO32" s="262"/>
      <c r="AP32" s="262"/>
      <c r="AQ32" s="262"/>
      <c r="AR32" s="262"/>
      <c r="AS32" s="262"/>
      <c r="AT32" s="262"/>
      <c r="AU32" s="262"/>
      <c r="AV32" s="261" t="str">
        <f t="shared" si="4"/>
        <v/>
      </c>
      <c r="AW32" s="261"/>
      <c r="AX32" s="261"/>
      <c r="AY32" s="274">
        <f t="shared" si="1"/>
        <v>0</v>
      </c>
      <c r="AZ32" s="275"/>
      <c r="BA32" s="275"/>
      <c r="BB32" s="275"/>
      <c r="BC32" s="275"/>
      <c r="BD32" s="275"/>
      <c r="BE32" s="275"/>
      <c r="BF32" s="275"/>
      <c r="BG32" s="275"/>
      <c r="BH32" s="276"/>
      <c r="BI32" s="11"/>
      <c r="BJ32" s="330"/>
      <c r="BK32" s="286"/>
      <c r="BL32" s="286"/>
      <c r="BM32" s="262"/>
      <c r="BN32" s="262"/>
      <c r="BO32" s="262"/>
      <c r="BP32" s="262"/>
      <c r="BQ32" s="262"/>
      <c r="BR32" s="262"/>
      <c r="BS32" s="262"/>
      <c r="BT32" s="262"/>
      <c r="BU32" s="262"/>
      <c r="BV32" s="262"/>
      <c r="BW32" s="286"/>
      <c r="BX32" s="286"/>
      <c r="BY32" s="286"/>
      <c r="BZ32" s="262"/>
      <c r="CA32" s="262"/>
      <c r="CB32" s="262"/>
      <c r="CC32" s="262"/>
      <c r="CD32" s="262"/>
      <c r="CE32" s="262"/>
      <c r="CF32" s="262"/>
      <c r="CG32" s="262"/>
      <c r="CH32" s="262"/>
      <c r="CI32" s="262"/>
      <c r="CJ32" s="261" t="str">
        <f t="shared" si="2"/>
        <v/>
      </c>
      <c r="CK32" s="261"/>
      <c r="CL32" s="261"/>
      <c r="CM32" s="259">
        <f t="shared" si="3"/>
        <v>0</v>
      </c>
      <c r="CN32" s="259"/>
      <c r="CO32" s="259"/>
      <c r="CP32" s="259"/>
      <c r="CQ32" s="259"/>
      <c r="CR32" s="259"/>
      <c r="CS32" s="259"/>
      <c r="CT32" s="259"/>
      <c r="CU32" s="259"/>
      <c r="CV32" s="259"/>
      <c r="CW32" s="268"/>
      <c r="CX32" s="269"/>
      <c r="CY32" s="280"/>
      <c r="CZ32" s="268"/>
      <c r="DA32" s="269"/>
      <c r="DB32" s="269"/>
      <c r="DC32" s="269"/>
      <c r="DD32" s="269"/>
      <c r="DE32" s="269"/>
      <c r="DF32" s="269"/>
      <c r="DG32" s="269"/>
      <c r="DH32" s="269"/>
      <c r="DI32" s="270"/>
    </row>
    <row r="33" spans="2:113" ht="10.5" customHeight="1" x14ac:dyDescent="0.15">
      <c r="B33" s="69"/>
      <c r="C33" s="70">
        <v>12</v>
      </c>
      <c r="D33" s="70">
        <v>12</v>
      </c>
      <c r="E33" s="353">
        <v>12</v>
      </c>
      <c r="F33" s="354"/>
      <c r="G33" s="355" t="s">
        <v>30</v>
      </c>
      <c r="H33" s="334"/>
      <c r="I33" s="330"/>
      <c r="J33" s="286"/>
      <c r="K33" s="286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86"/>
      <c r="W33" s="286"/>
      <c r="X33" s="286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86"/>
      <c r="AJ33" s="286"/>
      <c r="AK33" s="286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1" t="str">
        <f t="shared" si="4"/>
        <v/>
      </c>
      <c r="AW33" s="261"/>
      <c r="AX33" s="261"/>
      <c r="AY33" s="274">
        <f t="shared" si="1"/>
        <v>0</v>
      </c>
      <c r="AZ33" s="275"/>
      <c r="BA33" s="275"/>
      <c r="BB33" s="275"/>
      <c r="BC33" s="275"/>
      <c r="BD33" s="275"/>
      <c r="BE33" s="275"/>
      <c r="BF33" s="275"/>
      <c r="BG33" s="275"/>
      <c r="BH33" s="276"/>
      <c r="BI33" s="11"/>
      <c r="BJ33" s="330"/>
      <c r="BK33" s="286"/>
      <c r="BL33" s="286"/>
      <c r="BM33" s="262"/>
      <c r="BN33" s="262"/>
      <c r="BO33" s="262"/>
      <c r="BP33" s="262"/>
      <c r="BQ33" s="262"/>
      <c r="BR33" s="262"/>
      <c r="BS33" s="262"/>
      <c r="BT33" s="262"/>
      <c r="BU33" s="262"/>
      <c r="BV33" s="262"/>
      <c r="BW33" s="286"/>
      <c r="BX33" s="286"/>
      <c r="BY33" s="286"/>
      <c r="BZ33" s="262"/>
      <c r="CA33" s="262"/>
      <c r="CB33" s="262"/>
      <c r="CC33" s="262"/>
      <c r="CD33" s="262"/>
      <c r="CE33" s="262"/>
      <c r="CF33" s="262"/>
      <c r="CG33" s="262"/>
      <c r="CH33" s="262"/>
      <c r="CI33" s="262"/>
      <c r="CJ33" s="261" t="str">
        <f t="shared" si="2"/>
        <v/>
      </c>
      <c r="CK33" s="261"/>
      <c r="CL33" s="261"/>
      <c r="CM33" s="259">
        <f t="shared" si="3"/>
        <v>0</v>
      </c>
      <c r="CN33" s="259"/>
      <c r="CO33" s="259"/>
      <c r="CP33" s="259"/>
      <c r="CQ33" s="259"/>
      <c r="CR33" s="259"/>
      <c r="CS33" s="259"/>
      <c r="CT33" s="259"/>
      <c r="CU33" s="259"/>
      <c r="CV33" s="259"/>
      <c r="CW33" s="268"/>
      <c r="CX33" s="269"/>
      <c r="CY33" s="280"/>
      <c r="CZ33" s="268"/>
      <c r="DA33" s="269"/>
      <c r="DB33" s="269"/>
      <c r="DC33" s="269"/>
      <c r="DD33" s="269"/>
      <c r="DE33" s="269"/>
      <c r="DF33" s="269"/>
      <c r="DG33" s="269"/>
      <c r="DH33" s="269"/>
      <c r="DI33" s="270"/>
    </row>
    <row r="34" spans="2:113" ht="10.5" customHeight="1" x14ac:dyDescent="0.15">
      <c r="B34" s="69"/>
      <c r="C34" s="70">
        <v>1</v>
      </c>
      <c r="D34" s="70">
        <v>1</v>
      </c>
      <c r="E34" s="353">
        <v>1</v>
      </c>
      <c r="F34" s="354"/>
      <c r="G34" s="355" t="s">
        <v>30</v>
      </c>
      <c r="H34" s="334"/>
      <c r="I34" s="330"/>
      <c r="J34" s="286"/>
      <c r="K34" s="286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86"/>
      <c r="W34" s="286"/>
      <c r="X34" s="286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86"/>
      <c r="AJ34" s="286"/>
      <c r="AK34" s="286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1" t="str">
        <f t="shared" si="4"/>
        <v/>
      </c>
      <c r="AW34" s="261"/>
      <c r="AX34" s="261"/>
      <c r="AY34" s="274">
        <f t="shared" si="1"/>
        <v>0</v>
      </c>
      <c r="AZ34" s="275"/>
      <c r="BA34" s="275"/>
      <c r="BB34" s="275"/>
      <c r="BC34" s="275"/>
      <c r="BD34" s="275"/>
      <c r="BE34" s="275"/>
      <c r="BF34" s="275"/>
      <c r="BG34" s="275"/>
      <c r="BH34" s="276"/>
      <c r="BI34" s="11"/>
      <c r="BJ34" s="330"/>
      <c r="BK34" s="286"/>
      <c r="BL34" s="286"/>
      <c r="BM34" s="262"/>
      <c r="BN34" s="262"/>
      <c r="BO34" s="262"/>
      <c r="BP34" s="262"/>
      <c r="BQ34" s="262"/>
      <c r="BR34" s="262"/>
      <c r="BS34" s="262"/>
      <c r="BT34" s="262"/>
      <c r="BU34" s="262"/>
      <c r="BV34" s="262"/>
      <c r="BW34" s="286"/>
      <c r="BX34" s="286"/>
      <c r="BY34" s="286"/>
      <c r="BZ34" s="262"/>
      <c r="CA34" s="262"/>
      <c r="CB34" s="262"/>
      <c r="CC34" s="262"/>
      <c r="CD34" s="262"/>
      <c r="CE34" s="262"/>
      <c r="CF34" s="262"/>
      <c r="CG34" s="262"/>
      <c r="CH34" s="262"/>
      <c r="CI34" s="262"/>
      <c r="CJ34" s="261" t="str">
        <f t="shared" si="2"/>
        <v/>
      </c>
      <c r="CK34" s="261"/>
      <c r="CL34" s="261"/>
      <c r="CM34" s="259">
        <f t="shared" si="3"/>
        <v>0</v>
      </c>
      <c r="CN34" s="259"/>
      <c r="CO34" s="259"/>
      <c r="CP34" s="259"/>
      <c r="CQ34" s="259"/>
      <c r="CR34" s="259"/>
      <c r="CS34" s="259"/>
      <c r="CT34" s="259"/>
      <c r="CU34" s="259"/>
      <c r="CV34" s="259"/>
      <c r="CW34" s="268"/>
      <c r="CX34" s="269"/>
      <c r="CY34" s="280"/>
      <c r="CZ34" s="268"/>
      <c r="DA34" s="269"/>
      <c r="DB34" s="269"/>
      <c r="DC34" s="269"/>
      <c r="DD34" s="269"/>
      <c r="DE34" s="269"/>
      <c r="DF34" s="269"/>
      <c r="DG34" s="269"/>
      <c r="DH34" s="269"/>
      <c r="DI34" s="270"/>
    </row>
    <row r="35" spans="2:113" ht="10.5" customHeight="1" x14ac:dyDescent="0.15">
      <c r="B35" s="69"/>
      <c r="C35" s="70">
        <v>2</v>
      </c>
      <c r="D35" s="70">
        <v>2</v>
      </c>
      <c r="E35" s="353">
        <v>2</v>
      </c>
      <c r="F35" s="354"/>
      <c r="G35" s="355" t="s">
        <v>30</v>
      </c>
      <c r="H35" s="334"/>
      <c r="I35" s="330"/>
      <c r="J35" s="286"/>
      <c r="K35" s="286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86"/>
      <c r="W35" s="286"/>
      <c r="X35" s="286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86"/>
      <c r="AJ35" s="286"/>
      <c r="AK35" s="286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1" t="str">
        <f t="shared" si="4"/>
        <v/>
      </c>
      <c r="AW35" s="261"/>
      <c r="AX35" s="261"/>
      <c r="AY35" s="274">
        <f t="shared" si="1"/>
        <v>0</v>
      </c>
      <c r="AZ35" s="275"/>
      <c r="BA35" s="275"/>
      <c r="BB35" s="275"/>
      <c r="BC35" s="275"/>
      <c r="BD35" s="275"/>
      <c r="BE35" s="275"/>
      <c r="BF35" s="275"/>
      <c r="BG35" s="275"/>
      <c r="BH35" s="276"/>
      <c r="BI35" s="11"/>
      <c r="BJ35" s="330"/>
      <c r="BK35" s="286"/>
      <c r="BL35" s="286"/>
      <c r="BM35" s="262"/>
      <c r="BN35" s="262"/>
      <c r="BO35" s="262"/>
      <c r="BP35" s="262"/>
      <c r="BQ35" s="262"/>
      <c r="BR35" s="262"/>
      <c r="BS35" s="262"/>
      <c r="BT35" s="262"/>
      <c r="BU35" s="262"/>
      <c r="BV35" s="262"/>
      <c r="BW35" s="286"/>
      <c r="BX35" s="286"/>
      <c r="BY35" s="286"/>
      <c r="BZ35" s="262"/>
      <c r="CA35" s="262"/>
      <c r="CB35" s="262"/>
      <c r="CC35" s="262"/>
      <c r="CD35" s="262"/>
      <c r="CE35" s="262"/>
      <c r="CF35" s="262"/>
      <c r="CG35" s="262"/>
      <c r="CH35" s="262"/>
      <c r="CI35" s="262"/>
      <c r="CJ35" s="261" t="str">
        <f t="shared" si="2"/>
        <v/>
      </c>
      <c r="CK35" s="261"/>
      <c r="CL35" s="261"/>
      <c r="CM35" s="259">
        <f t="shared" si="3"/>
        <v>0</v>
      </c>
      <c r="CN35" s="259"/>
      <c r="CO35" s="259"/>
      <c r="CP35" s="259"/>
      <c r="CQ35" s="259"/>
      <c r="CR35" s="259"/>
      <c r="CS35" s="259"/>
      <c r="CT35" s="259"/>
      <c r="CU35" s="259"/>
      <c r="CV35" s="259"/>
      <c r="CW35" s="268"/>
      <c r="CX35" s="269"/>
      <c r="CY35" s="280"/>
      <c r="CZ35" s="268"/>
      <c r="DA35" s="269"/>
      <c r="DB35" s="269"/>
      <c r="DC35" s="269"/>
      <c r="DD35" s="269"/>
      <c r="DE35" s="269"/>
      <c r="DF35" s="269"/>
      <c r="DG35" s="269"/>
      <c r="DH35" s="269"/>
      <c r="DI35" s="270"/>
    </row>
    <row r="36" spans="2:113" ht="10.5" customHeight="1" thickBot="1" x14ac:dyDescent="0.2">
      <c r="B36" s="69"/>
      <c r="C36" s="70">
        <v>3</v>
      </c>
      <c r="D36" s="70">
        <v>3</v>
      </c>
      <c r="E36" s="358">
        <v>3</v>
      </c>
      <c r="F36" s="359"/>
      <c r="G36" s="355" t="s">
        <v>30</v>
      </c>
      <c r="H36" s="334"/>
      <c r="I36" s="330"/>
      <c r="J36" s="286"/>
      <c r="K36" s="286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86"/>
      <c r="W36" s="286"/>
      <c r="X36" s="286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86"/>
      <c r="AJ36" s="286"/>
      <c r="AK36" s="286"/>
      <c r="AL36" s="262"/>
      <c r="AM36" s="262"/>
      <c r="AN36" s="262"/>
      <c r="AO36" s="262"/>
      <c r="AP36" s="262"/>
      <c r="AQ36" s="262"/>
      <c r="AR36" s="262"/>
      <c r="AS36" s="262"/>
      <c r="AT36" s="262"/>
      <c r="AU36" s="262"/>
      <c r="AV36" s="261" t="str">
        <f t="shared" si="4"/>
        <v/>
      </c>
      <c r="AW36" s="261"/>
      <c r="AX36" s="261"/>
      <c r="AY36" s="274">
        <f t="shared" si="1"/>
        <v>0</v>
      </c>
      <c r="AZ36" s="275"/>
      <c r="BA36" s="275"/>
      <c r="BB36" s="275"/>
      <c r="BC36" s="275"/>
      <c r="BD36" s="275"/>
      <c r="BE36" s="275"/>
      <c r="BF36" s="275"/>
      <c r="BG36" s="275"/>
      <c r="BH36" s="276"/>
      <c r="BI36" s="11"/>
      <c r="BJ36" s="330"/>
      <c r="BK36" s="286"/>
      <c r="BL36" s="286"/>
      <c r="BM36" s="262"/>
      <c r="BN36" s="262"/>
      <c r="BO36" s="262"/>
      <c r="BP36" s="262"/>
      <c r="BQ36" s="262"/>
      <c r="BR36" s="262"/>
      <c r="BS36" s="262"/>
      <c r="BT36" s="262"/>
      <c r="BU36" s="262"/>
      <c r="BV36" s="262"/>
      <c r="BW36" s="286"/>
      <c r="BX36" s="286"/>
      <c r="BY36" s="286"/>
      <c r="BZ36" s="262"/>
      <c r="CA36" s="262"/>
      <c r="CB36" s="262"/>
      <c r="CC36" s="262"/>
      <c r="CD36" s="262"/>
      <c r="CE36" s="262"/>
      <c r="CF36" s="262"/>
      <c r="CG36" s="262"/>
      <c r="CH36" s="262"/>
      <c r="CI36" s="262"/>
      <c r="CJ36" s="261" t="str">
        <f t="shared" si="2"/>
        <v/>
      </c>
      <c r="CK36" s="261"/>
      <c r="CL36" s="261"/>
      <c r="CM36" s="259">
        <f t="shared" si="3"/>
        <v>0</v>
      </c>
      <c r="CN36" s="259"/>
      <c r="CO36" s="259"/>
      <c r="CP36" s="259"/>
      <c r="CQ36" s="259"/>
      <c r="CR36" s="259"/>
      <c r="CS36" s="259"/>
      <c r="CT36" s="259"/>
      <c r="CU36" s="259"/>
      <c r="CV36" s="259"/>
      <c r="CW36" s="268"/>
      <c r="CX36" s="269"/>
      <c r="CY36" s="280"/>
      <c r="CZ36" s="268"/>
      <c r="DA36" s="269"/>
      <c r="DB36" s="269"/>
      <c r="DC36" s="269"/>
      <c r="DD36" s="269"/>
      <c r="DE36" s="269"/>
      <c r="DF36" s="269"/>
      <c r="DG36" s="269"/>
      <c r="DH36" s="269"/>
      <c r="DI36" s="270"/>
    </row>
    <row r="37" spans="2:113" ht="10.5" customHeight="1" x14ac:dyDescent="0.15">
      <c r="B37" s="256" t="s">
        <v>24</v>
      </c>
      <c r="C37" s="257"/>
      <c r="D37" s="257"/>
      <c r="E37" s="356"/>
      <c r="F37" s="357"/>
      <c r="G37" s="333" t="s">
        <v>20</v>
      </c>
      <c r="H37" s="334"/>
      <c r="I37" s="330"/>
      <c r="J37" s="286"/>
      <c r="K37" s="286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86"/>
      <c r="W37" s="286"/>
      <c r="X37" s="286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86"/>
      <c r="AJ37" s="286"/>
      <c r="AK37" s="286"/>
      <c r="AL37" s="262"/>
      <c r="AM37" s="262"/>
      <c r="AN37" s="262"/>
      <c r="AO37" s="262"/>
      <c r="AP37" s="262"/>
      <c r="AQ37" s="262"/>
      <c r="AR37" s="262"/>
      <c r="AS37" s="262"/>
      <c r="AT37" s="262"/>
      <c r="AU37" s="262"/>
      <c r="AV37" s="261" t="str">
        <f t="shared" si="4"/>
        <v/>
      </c>
      <c r="AW37" s="261"/>
      <c r="AX37" s="261"/>
      <c r="AY37" s="274">
        <f t="shared" si="1"/>
        <v>0</v>
      </c>
      <c r="AZ37" s="275"/>
      <c r="BA37" s="275"/>
      <c r="BB37" s="275"/>
      <c r="BC37" s="275"/>
      <c r="BD37" s="275"/>
      <c r="BE37" s="275"/>
      <c r="BF37" s="275"/>
      <c r="BG37" s="275"/>
      <c r="BH37" s="276"/>
      <c r="BI37" s="11"/>
      <c r="BJ37" s="330"/>
      <c r="BK37" s="286"/>
      <c r="BL37" s="286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86"/>
      <c r="BX37" s="286"/>
      <c r="BY37" s="286"/>
      <c r="BZ37" s="262"/>
      <c r="CA37" s="262"/>
      <c r="CB37" s="262"/>
      <c r="CC37" s="262"/>
      <c r="CD37" s="262"/>
      <c r="CE37" s="262"/>
      <c r="CF37" s="262"/>
      <c r="CG37" s="262"/>
      <c r="CH37" s="262"/>
      <c r="CI37" s="262"/>
      <c r="CJ37" s="261" t="str">
        <f t="shared" si="2"/>
        <v/>
      </c>
      <c r="CK37" s="261"/>
      <c r="CL37" s="261"/>
      <c r="CM37" s="259">
        <f t="shared" si="3"/>
        <v>0</v>
      </c>
      <c r="CN37" s="259"/>
      <c r="CO37" s="259"/>
      <c r="CP37" s="259"/>
      <c r="CQ37" s="259"/>
      <c r="CR37" s="259"/>
      <c r="CS37" s="259"/>
      <c r="CT37" s="259"/>
      <c r="CU37" s="259"/>
      <c r="CV37" s="259"/>
      <c r="CW37" s="268"/>
      <c r="CX37" s="269"/>
      <c r="CY37" s="280"/>
      <c r="CZ37" s="268"/>
      <c r="DA37" s="269"/>
      <c r="DB37" s="269"/>
      <c r="DC37" s="269"/>
      <c r="DD37" s="269"/>
      <c r="DE37" s="269"/>
      <c r="DF37" s="269"/>
      <c r="DG37" s="269"/>
      <c r="DH37" s="269"/>
      <c r="DI37" s="270"/>
    </row>
    <row r="38" spans="2:113" ht="10.5" customHeight="1" x14ac:dyDescent="0.15">
      <c r="B38" s="256" t="s">
        <v>24</v>
      </c>
      <c r="C38" s="257"/>
      <c r="D38" s="257"/>
      <c r="E38" s="331"/>
      <c r="F38" s="332"/>
      <c r="G38" s="333" t="s">
        <v>20</v>
      </c>
      <c r="H38" s="334"/>
      <c r="I38" s="330"/>
      <c r="J38" s="286"/>
      <c r="K38" s="286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86"/>
      <c r="W38" s="286"/>
      <c r="X38" s="286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86"/>
      <c r="AJ38" s="286"/>
      <c r="AK38" s="286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1" t="str">
        <f t="shared" si="4"/>
        <v/>
      </c>
      <c r="AW38" s="261"/>
      <c r="AX38" s="261"/>
      <c r="AY38" s="274">
        <f t="shared" si="1"/>
        <v>0</v>
      </c>
      <c r="AZ38" s="275"/>
      <c r="BA38" s="275"/>
      <c r="BB38" s="275"/>
      <c r="BC38" s="275"/>
      <c r="BD38" s="275"/>
      <c r="BE38" s="275"/>
      <c r="BF38" s="275"/>
      <c r="BG38" s="275"/>
      <c r="BH38" s="276"/>
      <c r="BI38" s="11"/>
      <c r="BJ38" s="330"/>
      <c r="BK38" s="286"/>
      <c r="BL38" s="286"/>
      <c r="BM38" s="262"/>
      <c r="BN38" s="262"/>
      <c r="BO38" s="262"/>
      <c r="BP38" s="262"/>
      <c r="BQ38" s="262"/>
      <c r="BR38" s="262"/>
      <c r="BS38" s="262"/>
      <c r="BT38" s="262"/>
      <c r="BU38" s="262"/>
      <c r="BV38" s="262"/>
      <c r="BW38" s="286"/>
      <c r="BX38" s="286"/>
      <c r="BY38" s="286"/>
      <c r="BZ38" s="262"/>
      <c r="CA38" s="262"/>
      <c r="CB38" s="262"/>
      <c r="CC38" s="262"/>
      <c r="CD38" s="262"/>
      <c r="CE38" s="262"/>
      <c r="CF38" s="262"/>
      <c r="CG38" s="262"/>
      <c r="CH38" s="262"/>
      <c r="CI38" s="262"/>
      <c r="CJ38" s="261" t="str">
        <f t="shared" si="2"/>
        <v/>
      </c>
      <c r="CK38" s="261"/>
      <c r="CL38" s="261"/>
      <c r="CM38" s="259">
        <f t="shared" si="3"/>
        <v>0</v>
      </c>
      <c r="CN38" s="259"/>
      <c r="CO38" s="259"/>
      <c r="CP38" s="259"/>
      <c r="CQ38" s="259"/>
      <c r="CR38" s="259"/>
      <c r="CS38" s="259"/>
      <c r="CT38" s="259"/>
      <c r="CU38" s="259"/>
      <c r="CV38" s="259"/>
      <c r="CW38" s="268"/>
      <c r="CX38" s="269"/>
      <c r="CY38" s="280"/>
      <c r="CZ38" s="268"/>
      <c r="DA38" s="269"/>
      <c r="DB38" s="269"/>
      <c r="DC38" s="269"/>
      <c r="DD38" s="269"/>
      <c r="DE38" s="269"/>
      <c r="DF38" s="269"/>
      <c r="DG38" s="269"/>
      <c r="DH38" s="269"/>
      <c r="DI38" s="270"/>
    </row>
    <row r="39" spans="2:113" ht="10.5" customHeight="1" thickBot="1" x14ac:dyDescent="0.2">
      <c r="B39" s="256" t="s">
        <v>24</v>
      </c>
      <c r="C39" s="257"/>
      <c r="D39" s="257"/>
      <c r="E39" s="351"/>
      <c r="F39" s="352"/>
      <c r="G39" s="333" t="s">
        <v>20</v>
      </c>
      <c r="H39" s="334"/>
      <c r="I39" s="330"/>
      <c r="J39" s="286"/>
      <c r="K39" s="286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86"/>
      <c r="W39" s="286"/>
      <c r="X39" s="286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86"/>
      <c r="AJ39" s="286"/>
      <c r="AK39" s="286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1" t="str">
        <f t="shared" si="4"/>
        <v/>
      </c>
      <c r="AW39" s="261"/>
      <c r="AX39" s="261"/>
      <c r="AY39" s="274">
        <f t="shared" si="1"/>
        <v>0</v>
      </c>
      <c r="AZ39" s="275"/>
      <c r="BA39" s="275"/>
      <c r="BB39" s="275"/>
      <c r="BC39" s="275"/>
      <c r="BD39" s="275"/>
      <c r="BE39" s="275"/>
      <c r="BF39" s="275"/>
      <c r="BG39" s="275"/>
      <c r="BH39" s="276"/>
      <c r="BI39" s="11"/>
      <c r="BJ39" s="330"/>
      <c r="BK39" s="286"/>
      <c r="BL39" s="286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86"/>
      <c r="BX39" s="286"/>
      <c r="BY39" s="286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1" t="str">
        <f t="shared" si="2"/>
        <v/>
      </c>
      <c r="CK39" s="261"/>
      <c r="CL39" s="261"/>
      <c r="CM39" s="259">
        <f t="shared" si="3"/>
        <v>0</v>
      </c>
      <c r="CN39" s="259"/>
      <c r="CO39" s="259"/>
      <c r="CP39" s="259"/>
      <c r="CQ39" s="259"/>
      <c r="CR39" s="259"/>
      <c r="CS39" s="259"/>
      <c r="CT39" s="259"/>
      <c r="CU39" s="259"/>
      <c r="CV39" s="259"/>
      <c r="CW39" s="271"/>
      <c r="CX39" s="272"/>
      <c r="CY39" s="281"/>
      <c r="CZ39" s="271"/>
      <c r="DA39" s="272"/>
      <c r="DB39" s="272"/>
      <c r="DC39" s="272"/>
      <c r="DD39" s="272"/>
      <c r="DE39" s="272"/>
      <c r="DF39" s="272"/>
      <c r="DG39" s="272"/>
      <c r="DH39" s="272"/>
      <c r="DI39" s="273"/>
    </row>
    <row r="40" spans="2:113" ht="10.5" customHeight="1" x14ac:dyDescent="0.15">
      <c r="B40" s="345" t="s">
        <v>23</v>
      </c>
      <c r="C40" s="346"/>
      <c r="D40" s="346"/>
      <c r="E40" s="346"/>
      <c r="F40" s="346"/>
      <c r="G40" s="346"/>
      <c r="H40" s="347"/>
      <c r="I40" s="323"/>
      <c r="J40" s="324"/>
      <c r="K40" s="324"/>
      <c r="L40" s="327">
        <f>SUM(L25:U39)</f>
        <v>0</v>
      </c>
      <c r="M40" s="328"/>
      <c r="N40" s="328"/>
      <c r="O40" s="328"/>
      <c r="P40" s="328"/>
      <c r="Q40" s="328"/>
      <c r="R40" s="328"/>
      <c r="S40" s="328"/>
      <c r="T40" s="328"/>
      <c r="U40" s="328"/>
      <c r="V40" s="324"/>
      <c r="W40" s="324"/>
      <c r="X40" s="324"/>
      <c r="Y40" s="327">
        <f>SUM(Y25:AH39)</f>
        <v>0</v>
      </c>
      <c r="Z40" s="328"/>
      <c r="AA40" s="328"/>
      <c r="AB40" s="328"/>
      <c r="AC40" s="328"/>
      <c r="AD40" s="328"/>
      <c r="AE40" s="328"/>
      <c r="AF40" s="328"/>
      <c r="AG40" s="328"/>
      <c r="AH40" s="328"/>
      <c r="AI40" s="324"/>
      <c r="AJ40" s="324"/>
      <c r="AK40" s="324"/>
      <c r="AL40" s="327">
        <f>SUM(AL25:AU39)</f>
        <v>0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287" t="str">
        <f>IF(ISERROR(ROUNDDOWN(AVERAGE(AV25:AX36),0)),"",ROUNDDOWN(AVERAGE(AV25:AX36),0))</f>
        <v/>
      </c>
      <c r="AW40" s="288"/>
      <c r="AX40" s="71"/>
      <c r="AY40" s="274">
        <f>SUM(AY25:BH39)</f>
        <v>0</v>
      </c>
      <c r="AZ40" s="275"/>
      <c r="BA40" s="275"/>
      <c r="BB40" s="275"/>
      <c r="BC40" s="275"/>
      <c r="BD40" s="275"/>
      <c r="BE40" s="275"/>
      <c r="BF40" s="275"/>
      <c r="BG40" s="275"/>
      <c r="BH40" s="276"/>
      <c r="BI40" s="67"/>
      <c r="BJ40" s="323"/>
      <c r="BK40" s="324"/>
      <c r="BL40" s="324"/>
      <c r="BM40" s="327">
        <f>SUM(BM25:BV39)</f>
        <v>0</v>
      </c>
      <c r="BN40" s="328"/>
      <c r="BO40" s="328"/>
      <c r="BP40" s="328"/>
      <c r="BQ40" s="328"/>
      <c r="BR40" s="328"/>
      <c r="BS40" s="328"/>
      <c r="BT40" s="328"/>
      <c r="BU40" s="328"/>
      <c r="BV40" s="328"/>
      <c r="BW40" s="324"/>
      <c r="BX40" s="324"/>
      <c r="BY40" s="324"/>
      <c r="BZ40" s="327">
        <f>SUM(BZ25:CI39)</f>
        <v>0</v>
      </c>
      <c r="CA40" s="328"/>
      <c r="CB40" s="328"/>
      <c r="CC40" s="328"/>
      <c r="CD40" s="328"/>
      <c r="CE40" s="328"/>
      <c r="CF40" s="328"/>
      <c r="CG40" s="328"/>
      <c r="CH40" s="328"/>
      <c r="CI40" s="328"/>
      <c r="CJ40" s="287" t="str">
        <f>IF(ISERROR(ROUNDDOWN(AVERAGE(CJ25:CJ36),0)),"",ROUNDDOWN(AVERAGE(CJ25:CJ36),0))</f>
        <v/>
      </c>
      <c r="CK40" s="288"/>
      <c r="CL40" s="71"/>
      <c r="CM40" s="274">
        <f>SUM(CM25:CV39)</f>
        <v>0</v>
      </c>
      <c r="CN40" s="275"/>
      <c r="CO40" s="275"/>
      <c r="CP40" s="275"/>
      <c r="CQ40" s="275"/>
      <c r="CR40" s="275"/>
      <c r="CS40" s="275"/>
      <c r="CT40" s="275"/>
      <c r="CU40" s="275"/>
      <c r="CV40" s="276"/>
      <c r="CW40" s="116"/>
      <c r="CX40" s="117"/>
      <c r="CY40" s="118"/>
      <c r="CZ40" s="122"/>
      <c r="DA40" s="123"/>
      <c r="DB40" s="123"/>
      <c r="DC40" s="123"/>
      <c r="DD40" s="123"/>
      <c r="DE40" s="123"/>
      <c r="DF40" s="123"/>
      <c r="DG40" s="123"/>
      <c r="DH40" s="123"/>
      <c r="DI40" s="124"/>
    </row>
    <row r="41" spans="2:113" ht="10.5" customHeight="1" thickBot="1" x14ac:dyDescent="0.2">
      <c r="B41" s="348"/>
      <c r="C41" s="349"/>
      <c r="D41" s="349"/>
      <c r="E41" s="349"/>
      <c r="F41" s="349"/>
      <c r="G41" s="349"/>
      <c r="H41" s="350"/>
      <c r="I41" s="325"/>
      <c r="J41" s="326"/>
      <c r="K41" s="326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6"/>
      <c r="W41" s="326"/>
      <c r="X41" s="326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6"/>
      <c r="AJ41" s="326"/>
      <c r="AK41" s="326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289"/>
      <c r="AW41" s="290"/>
      <c r="AX41" s="72" t="s">
        <v>18</v>
      </c>
      <c r="AY41" s="277">
        <f>ROUNDDOWN(AY40/1000,0)</f>
        <v>0</v>
      </c>
      <c r="AZ41" s="278"/>
      <c r="BA41" s="278"/>
      <c r="BB41" s="278"/>
      <c r="BC41" s="278"/>
      <c r="BD41" s="278"/>
      <c r="BE41" s="278"/>
      <c r="BF41" s="278"/>
      <c r="BG41" s="73" t="s">
        <v>21</v>
      </c>
      <c r="BH41" s="74"/>
      <c r="BI41" s="67"/>
      <c r="BJ41" s="325"/>
      <c r="BK41" s="326"/>
      <c r="BL41" s="326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6"/>
      <c r="BX41" s="326"/>
      <c r="BY41" s="326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289"/>
      <c r="CK41" s="290"/>
      <c r="CL41" s="72" t="s">
        <v>18</v>
      </c>
      <c r="CM41" s="277">
        <f>ROUNDDOWN(CM40/1000,0)</f>
        <v>0</v>
      </c>
      <c r="CN41" s="278"/>
      <c r="CO41" s="278"/>
      <c r="CP41" s="278"/>
      <c r="CQ41" s="278"/>
      <c r="CR41" s="278"/>
      <c r="CS41" s="278"/>
      <c r="CT41" s="278"/>
      <c r="CU41" s="73" t="s">
        <v>21</v>
      </c>
      <c r="CV41" s="74"/>
      <c r="CW41" s="119"/>
      <c r="CX41" s="120"/>
      <c r="CY41" s="121"/>
      <c r="CZ41" s="125"/>
      <c r="DA41" s="126"/>
      <c r="DB41" s="126"/>
      <c r="DC41" s="126"/>
      <c r="DD41" s="126"/>
      <c r="DE41" s="126"/>
      <c r="DF41" s="126"/>
      <c r="DG41" s="126"/>
      <c r="DH41" s="126"/>
      <c r="DI41" s="127"/>
    </row>
    <row r="42" spans="2:113" ht="8.25" customHeight="1" thickBo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</row>
    <row r="43" spans="2:113" ht="10.5" customHeight="1" x14ac:dyDescent="0.15">
      <c r="B43" s="450" t="s">
        <v>89</v>
      </c>
      <c r="C43" s="451"/>
      <c r="D43" s="451"/>
      <c r="E43" s="451"/>
      <c r="F43" s="451"/>
      <c r="G43" s="451"/>
      <c r="H43" s="452"/>
      <c r="I43" s="469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1"/>
      <c r="AI43" s="303"/>
      <c r="AJ43" s="304"/>
      <c r="AK43" s="461"/>
      <c r="AL43" s="112" t="s">
        <v>93</v>
      </c>
      <c r="AM43" s="113"/>
      <c r="AN43" s="113"/>
      <c r="AO43" s="113"/>
      <c r="AP43" s="113"/>
      <c r="AQ43" s="113"/>
      <c r="AR43" s="113"/>
      <c r="AS43" s="113"/>
      <c r="AT43" s="76" t="s">
        <v>19</v>
      </c>
      <c r="AU43" s="77"/>
      <c r="AV43" s="478"/>
      <c r="AW43" s="479"/>
      <c r="AX43" s="75"/>
      <c r="AY43" s="104" t="s">
        <v>90</v>
      </c>
      <c r="AZ43" s="99"/>
      <c r="BA43" s="99"/>
      <c r="BB43" s="99"/>
      <c r="BC43" s="99"/>
      <c r="BD43" s="99"/>
      <c r="BE43" s="99"/>
      <c r="BF43" s="99"/>
      <c r="BG43" s="76" t="s">
        <v>21</v>
      </c>
      <c r="BH43" s="77"/>
      <c r="BI43" s="67"/>
      <c r="BJ43" s="294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6"/>
      <c r="BW43" s="303"/>
      <c r="BX43" s="304"/>
      <c r="BY43" s="304"/>
      <c r="BZ43" s="105" t="s">
        <v>95</v>
      </c>
      <c r="CA43" s="106"/>
      <c r="CB43" s="106"/>
      <c r="CC43" s="106"/>
      <c r="CD43" s="106"/>
      <c r="CE43" s="106"/>
      <c r="CF43" s="106"/>
      <c r="CG43" s="106"/>
      <c r="CH43" s="106"/>
      <c r="CI43" s="107" t="s">
        <v>94</v>
      </c>
      <c r="CJ43" s="291"/>
      <c r="CK43" s="292"/>
      <c r="CL43" s="75"/>
      <c r="CM43" s="111" t="s">
        <v>97</v>
      </c>
      <c r="CN43" s="99"/>
      <c r="CO43" s="99"/>
      <c r="CP43" s="99"/>
      <c r="CQ43" s="99"/>
      <c r="CR43" s="99"/>
      <c r="CS43" s="99"/>
      <c r="CT43" s="99"/>
      <c r="CU43" s="76" t="s">
        <v>21</v>
      </c>
      <c r="CV43" s="77"/>
      <c r="CW43" s="282"/>
      <c r="CX43" s="283"/>
      <c r="CY43" s="284"/>
      <c r="CZ43" s="134">
        <v>0</v>
      </c>
      <c r="DA43" s="135"/>
      <c r="DB43" s="135"/>
      <c r="DC43" s="135"/>
      <c r="DD43" s="135"/>
      <c r="DE43" s="135"/>
      <c r="DF43" s="135"/>
      <c r="DG43" s="135"/>
      <c r="DH43" s="135"/>
      <c r="DI43" s="136"/>
    </row>
    <row r="44" spans="2:113" ht="10.5" customHeight="1" thickBot="1" x14ac:dyDescent="0.2">
      <c r="B44" s="453"/>
      <c r="C44" s="454"/>
      <c r="D44" s="454"/>
      <c r="E44" s="454"/>
      <c r="F44" s="454"/>
      <c r="G44" s="454"/>
      <c r="H44" s="455"/>
      <c r="I44" s="472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4"/>
      <c r="AI44" s="305"/>
      <c r="AJ44" s="306"/>
      <c r="AK44" s="462"/>
      <c r="AL44" s="459">
        <f>SUMIFS(AY25:AZ39,E25:F39,"&gt;3",E25:F39,"&lt;10")</f>
        <v>0</v>
      </c>
      <c r="AM44" s="460"/>
      <c r="AN44" s="460"/>
      <c r="AO44" s="460"/>
      <c r="AP44" s="460"/>
      <c r="AQ44" s="460"/>
      <c r="AR44" s="460"/>
      <c r="AS44" s="460"/>
      <c r="AT44" s="263"/>
      <c r="AU44" s="264"/>
      <c r="AV44" s="480"/>
      <c r="AW44" s="481"/>
      <c r="AX44" s="79" t="s">
        <v>18</v>
      </c>
      <c r="AY44" s="159">
        <f>ROUNDDOWN(AL44/1000,0)</f>
        <v>0</v>
      </c>
      <c r="AZ44" s="160"/>
      <c r="BA44" s="160"/>
      <c r="BB44" s="160"/>
      <c r="BC44" s="160"/>
      <c r="BD44" s="160"/>
      <c r="BE44" s="160"/>
      <c r="BF44" s="160"/>
      <c r="BG44" s="263"/>
      <c r="BH44" s="264"/>
      <c r="BI44" s="67"/>
      <c r="BJ44" s="297"/>
      <c r="BK44" s="298"/>
      <c r="BL44" s="298"/>
      <c r="BM44" s="298"/>
      <c r="BN44" s="298"/>
      <c r="BO44" s="298"/>
      <c r="BP44" s="298"/>
      <c r="BQ44" s="298"/>
      <c r="BR44" s="298"/>
      <c r="BS44" s="298"/>
      <c r="BT44" s="298"/>
      <c r="BU44" s="298"/>
      <c r="BV44" s="299"/>
      <c r="BW44" s="305"/>
      <c r="BX44" s="306"/>
      <c r="BY44" s="306"/>
      <c r="BZ44" s="311">
        <f>SUMIFS(CM25:CN39,E25:F39,"&gt;3",E25:F39,"&lt;10")</f>
        <v>0</v>
      </c>
      <c r="CA44" s="312"/>
      <c r="CB44" s="312"/>
      <c r="CC44" s="312"/>
      <c r="CD44" s="312"/>
      <c r="CE44" s="312"/>
      <c r="CF44" s="312"/>
      <c r="CG44" s="312"/>
      <c r="CH44" s="312"/>
      <c r="CI44" s="313"/>
      <c r="CJ44" s="293"/>
      <c r="CK44" s="293"/>
      <c r="CL44" s="79" t="s">
        <v>18</v>
      </c>
      <c r="CM44" s="159">
        <f>ROUNDDOWN(BZ44/1000,0)</f>
        <v>0</v>
      </c>
      <c r="CN44" s="160"/>
      <c r="CO44" s="160"/>
      <c r="CP44" s="160"/>
      <c r="CQ44" s="160"/>
      <c r="CR44" s="160"/>
      <c r="CS44" s="160"/>
      <c r="CT44" s="160"/>
      <c r="CU44" s="263"/>
      <c r="CV44" s="264"/>
      <c r="CW44" s="119"/>
      <c r="CX44" s="120"/>
      <c r="CY44" s="285"/>
      <c r="CZ44" s="137"/>
      <c r="DA44" s="126"/>
      <c r="DB44" s="126"/>
      <c r="DC44" s="126"/>
      <c r="DD44" s="126"/>
      <c r="DE44" s="126"/>
      <c r="DF44" s="126"/>
      <c r="DG44" s="126"/>
      <c r="DH44" s="126"/>
      <c r="DI44" s="127"/>
    </row>
    <row r="45" spans="2:113" ht="10.5" customHeight="1" x14ac:dyDescent="0.15">
      <c r="B45" s="453"/>
      <c r="C45" s="454"/>
      <c r="D45" s="454"/>
      <c r="E45" s="454"/>
      <c r="F45" s="454"/>
      <c r="G45" s="454"/>
      <c r="H45" s="455"/>
      <c r="I45" s="472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4"/>
      <c r="AI45" s="463"/>
      <c r="AJ45" s="464"/>
      <c r="AK45" s="465"/>
      <c r="AL45" s="112" t="s">
        <v>92</v>
      </c>
      <c r="AM45" s="113"/>
      <c r="AN45" s="113"/>
      <c r="AO45" s="113"/>
      <c r="AP45" s="113"/>
      <c r="AQ45" s="113"/>
      <c r="AR45" s="113"/>
      <c r="AS45" s="113"/>
      <c r="AT45" s="80" t="s">
        <v>19</v>
      </c>
      <c r="AU45" s="81"/>
      <c r="AV45" s="482"/>
      <c r="AW45" s="483"/>
      <c r="AX45" s="484"/>
      <c r="AY45" s="104" t="s">
        <v>91</v>
      </c>
      <c r="AZ45" s="99"/>
      <c r="BA45" s="99"/>
      <c r="BB45" s="99"/>
      <c r="BC45" s="99"/>
      <c r="BD45" s="99"/>
      <c r="BE45" s="99"/>
      <c r="BF45" s="99"/>
      <c r="BG45" s="80" t="s">
        <v>21</v>
      </c>
      <c r="BH45" s="81"/>
      <c r="BI45" s="67"/>
      <c r="BJ45" s="297"/>
      <c r="BK45" s="298"/>
      <c r="BL45" s="298"/>
      <c r="BM45" s="298"/>
      <c r="BN45" s="298"/>
      <c r="BO45" s="298"/>
      <c r="BP45" s="298"/>
      <c r="BQ45" s="298"/>
      <c r="BR45" s="298"/>
      <c r="BS45" s="298"/>
      <c r="BT45" s="298"/>
      <c r="BU45" s="298"/>
      <c r="BV45" s="299"/>
      <c r="BW45" s="307"/>
      <c r="BX45" s="308"/>
      <c r="BY45" s="308"/>
      <c r="BZ45" s="108" t="s">
        <v>96</v>
      </c>
      <c r="CA45" s="109"/>
      <c r="CB45" s="109"/>
      <c r="CC45" s="109"/>
      <c r="CD45" s="109"/>
      <c r="CE45" s="109"/>
      <c r="CF45" s="109"/>
      <c r="CG45" s="109"/>
      <c r="CH45" s="109"/>
      <c r="CI45" s="110" t="s">
        <v>94</v>
      </c>
      <c r="CJ45" s="317"/>
      <c r="CK45" s="318"/>
      <c r="CL45" s="319"/>
      <c r="CM45" s="104" t="s">
        <v>98</v>
      </c>
      <c r="CN45" s="99"/>
      <c r="CO45" s="99"/>
      <c r="CP45" s="99"/>
      <c r="CQ45" s="99"/>
      <c r="CR45" s="99"/>
      <c r="CS45" s="99"/>
      <c r="CT45" s="99"/>
      <c r="CU45" s="80" t="s">
        <v>21</v>
      </c>
      <c r="CV45" s="81"/>
      <c r="CW45" s="128"/>
      <c r="CX45" s="129"/>
      <c r="CY45" s="130"/>
      <c r="CZ45" s="134">
        <v>0</v>
      </c>
      <c r="DA45" s="135"/>
      <c r="DB45" s="135"/>
      <c r="DC45" s="135"/>
      <c r="DD45" s="135"/>
      <c r="DE45" s="135"/>
      <c r="DF45" s="135"/>
      <c r="DG45" s="135"/>
      <c r="DH45" s="135"/>
      <c r="DI45" s="136"/>
    </row>
    <row r="46" spans="2:113" ht="10.5" customHeight="1" thickBot="1" x14ac:dyDescent="0.2">
      <c r="B46" s="456"/>
      <c r="C46" s="457"/>
      <c r="D46" s="457"/>
      <c r="E46" s="457"/>
      <c r="F46" s="457"/>
      <c r="G46" s="457"/>
      <c r="H46" s="458"/>
      <c r="I46" s="475"/>
      <c r="J46" s="476"/>
      <c r="K46" s="476"/>
      <c r="L46" s="476"/>
      <c r="M46" s="476"/>
      <c r="N46" s="476"/>
      <c r="O46" s="476"/>
      <c r="P46" s="476"/>
      <c r="Q46" s="476"/>
      <c r="R46" s="476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7"/>
      <c r="AI46" s="466"/>
      <c r="AJ46" s="467"/>
      <c r="AK46" s="468"/>
      <c r="AL46" s="459">
        <f>SUMIFS(AY25:AZ39,E25:F39,"&gt;9")+SUMIFS(AY25:AZ39,E25:F39,1)+SUMIFS(AY25:AZ39,E25:F39,2)+SUMIFS(AY25:AZ39,E25:F39,3)</f>
        <v>0</v>
      </c>
      <c r="AM46" s="460"/>
      <c r="AN46" s="460"/>
      <c r="AO46" s="460"/>
      <c r="AP46" s="460"/>
      <c r="AQ46" s="460"/>
      <c r="AR46" s="460"/>
      <c r="AS46" s="460"/>
      <c r="AT46" s="263"/>
      <c r="AU46" s="264"/>
      <c r="AV46" s="485"/>
      <c r="AW46" s="486"/>
      <c r="AX46" s="487"/>
      <c r="AY46" s="159">
        <f>ROUNDDOWN(AL46/1000,0)</f>
        <v>0</v>
      </c>
      <c r="AZ46" s="160"/>
      <c r="BA46" s="160"/>
      <c r="BB46" s="160"/>
      <c r="BC46" s="160"/>
      <c r="BD46" s="160"/>
      <c r="BE46" s="160"/>
      <c r="BF46" s="160"/>
      <c r="BG46" s="263"/>
      <c r="BH46" s="264"/>
      <c r="BI46" s="67"/>
      <c r="BJ46" s="300"/>
      <c r="BK46" s="301"/>
      <c r="BL46" s="301"/>
      <c r="BM46" s="301"/>
      <c r="BN46" s="301"/>
      <c r="BO46" s="301"/>
      <c r="BP46" s="301"/>
      <c r="BQ46" s="301"/>
      <c r="BR46" s="301"/>
      <c r="BS46" s="301"/>
      <c r="BT46" s="301"/>
      <c r="BU46" s="301"/>
      <c r="BV46" s="302"/>
      <c r="BW46" s="309"/>
      <c r="BX46" s="310"/>
      <c r="BY46" s="310"/>
      <c r="BZ46" s="314">
        <f>SUMIFS(CM25:CN39,E25:F39,"&gt;9")+SUMIFS(CM25:CN39,E25:F39,1)+SUMIFS(CM25:CN39,E25:F39,2)+SUMIFS(CM25:CN39,E25:F39,3)</f>
        <v>0</v>
      </c>
      <c r="CA46" s="315"/>
      <c r="CB46" s="315"/>
      <c r="CC46" s="315"/>
      <c r="CD46" s="315"/>
      <c r="CE46" s="315"/>
      <c r="CF46" s="315"/>
      <c r="CG46" s="315"/>
      <c r="CH46" s="315"/>
      <c r="CI46" s="316"/>
      <c r="CJ46" s="320"/>
      <c r="CK46" s="321"/>
      <c r="CL46" s="322"/>
      <c r="CM46" s="159">
        <f>ROUNDDOWN(BZ46/1000,0)</f>
        <v>0</v>
      </c>
      <c r="CN46" s="160"/>
      <c r="CO46" s="160"/>
      <c r="CP46" s="160"/>
      <c r="CQ46" s="160"/>
      <c r="CR46" s="160"/>
      <c r="CS46" s="160"/>
      <c r="CT46" s="160"/>
      <c r="CU46" s="263"/>
      <c r="CV46" s="264"/>
      <c r="CW46" s="131"/>
      <c r="CX46" s="132"/>
      <c r="CY46" s="133"/>
      <c r="CZ46" s="137"/>
      <c r="DA46" s="126"/>
      <c r="DB46" s="126"/>
      <c r="DC46" s="126"/>
      <c r="DD46" s="126"/>
      <c r="DE46" s="126"/>
      <c r="DF46" s="126"/>
      <c r="DG46" s="126"/>
      <c r="DH46" s="126"/>
      <c r="DI46" s="127"/>
    </row>
    <row r="47" spans="2:113" ht="8.25" customHeight="1" x14ac:dyDescent="0.15">
      <c r="B47" s="12"/>
      <c r="C47" s="12"/>
      <c r="D47" s="12"/>
      <c r="E47" s="12"/>
      <c r="F47" s="12"/>
      <c r="G47" s="12"/>
      <c r="H47" s="1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1"/>
      <c r="AH47" s="11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12"/>
      <c r="BJ47" s="84"/>
      <c r="BK47" s="84"/>
      <c r="BL47" s="84"/>
      <c r="BM47" s="84"/>
      <c r="BN47" s="84"/>
      <c r="BO47" s="85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</row>
    <row r="48" spans="2:113" ht="10.15" customHeight="1" x14ac:dyDescent="0.15">
      <c r="B48" s="153" t="s">
        <v>99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5"/>
      <c r="T48" s="379" t="s">
        <v>69</v>
      </c>
      <c r="U48" s="139"/>
      <c r="V48" s="139"/>
      <c r="W48" s="139"/>
      <c r="X48" s="140"/>
      <c r="Y48" s="138" t="s">
        <v>70</v>
      </c>
      <c r="Z48" s="139"/>
      <c r="AA48" s="139"/>
      <c r="AB48" s="140"/>
      <c r="AC48" s="379" t="s">
        <v>32</v>
      </c>
      <c r="AD48" s="139"/>
      <c r="AE48" s="139"/>
      <c r="AF48" s="139"/>
      <c r="AG48" s="140"/>
      <c r="AH48" s="86"/>
      <c r="AI48" s="153" t="s">
        <v>99</v>
      </c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5"/>
      <c r="BA48" s="379" t="s">
        <v>69</v>
      </c>
      <c r="BB48" s="139"/>
      <c r="BC48" s="139"/>
      <c r="BD48" s="139"/>
      <c r="BE48" s="140"/>
      <c r="BF48" s="138" t="s">
        <v>70</v>
      </c>
      <c r="BG48" s="139"/>
      <c r="BH48" s="139"/>
      <c r="BI48" s="140"/>
      <c r="BJ48" s="379" t="s">
        <v>32</v>
      </c>
      <c r="BK48" s="139"/>
      <c r="BL48" s="139"/>
      <c r="BM48" s="139"/>
      <c r="BN48" s="140"/>
      <c r="BO48" s="36"/>
      <c r="BP48" s="153" t="s">
        <v>100</v>
      </c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5"/>
      <c r="CH48" s="379" t="s">
        <v>69</v>
      </c>
      <c r="CI48" s="139"/>
      <c r="CJ48" s="139"/>
      <c r="CK48" s="139"/>
      <c r="CL48" s="140"/>
      <c r="CM48" s="138" t="s">
        <v>70</v>
      </c>
      <c r="CN48" s="139"/>
      <c r="CO48" s="139"/>
      <c r="CP48" s="140"/>
      <c r="CQ48" s="379" t="s">
        <v>32</v>
      </c>
      <c r="CR48" s="139"/>
      <c r="CS48" s="139"/>
      <c r="CT48" s="139"/>
      <c r="CU48" s="140"/>
      <c r="CV48" s="36"/>
      <c r="CW48" s="157" t="s">
        <v>49</v>
      </c>
      <c r="CX48" s="157"/>
      <c r="CY48" s="157"/>
      <c r="CZ48" s="157"/>
      <c r="DA48" s="157"/>
      <c r="DB48" s="157"/>
      <c r="DC48" s="157"/>
      <c r="DD48" s="157"/>
      <c r="DE48" s="157"/>
      <c r="DF48" s="157"/>
      <c r="DG48" s="82"/>
      <c r="DH48" s="82"/>
      <c r="DI48" s="82"/>
    </row>
    <row r="49" spans="2:113" ht="10.15" customHeight="1" thickBot="1" x14ac:dyDescent="0.2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141"/>
      <c r="U49" s="142"/>
      <c r="V49" s="142"/>
      <c r="W49" s="142"/>
      <c r="X49" s="143"/>
      <c r="Y49" s="141"/>
      <c r="Z49" s="142"/>
      <c r="AA49" s="142"/>
      <c r="AB49" s="143"/>
      <c r="AC49" s="141"/>
      <c r="AD49" s="142"/>
      <c r="AE49" s="142"/>
      <c r="AF49" s="142"/>
      <c r="AG49" s="143"/>
      <c r="AH49" s="86"/>
      <c r="AI49" s="156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8"/>
      <c r="BA49" s="141"/>
      <c r="BB49" s="142"/>
      <c r="BC49" s="142"/>
      <c r="BD49" s="142"/>
      <c r="BE49" s="143"/>
      <c r="BF49" s="141"/>
      <c r="BG49" s="142"/>
      <c r="BH49" s="142"/>
      <c r="BI49" s="143"/>
      <c r="BJ49" s="141"/>
      <c r="BK49" s="142"/>
      <c r="BL49" s="142"/>
      <c r="BM49" s="142"/>
      <c r="BN49" s="143"/>
      <c r="BO49" s="36"/>
      <c r="BP49" s="156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8"/>
      <c r="CH49" s="141"/>
      <c r="CI49" s="142"/>
      <c r="CJ49" s="142"/>
      <c r="CK49" s="142"/>
      <c r="CL49" s="143"/>
      <c r="CM49" s="150"/>
      <c r="CN49" s="151"/>
      <c r="CO49" s="151"/>
      <c r="CP49" s="152"/>
      <c r="CQ49" s="141"/>
      <c r="CR49" s="142"/>
      <c r="CS49" s="142"/>
      <c r="CT49" s="142"/>
      <c r="CU49" s="143"/>
      <c r="CV49" s="36"/>
      <c r="CW49" s="388"/>
      <c r="CX49" s="389"/>
      <c r="CY49" s="389"/>
      <c r="CZ49" s="389"/>
      <c r="DA49" s="389"/>
      <c r="DB49" s="389"/>
      <c r="DC49" s="389"/>
      <c r="DD49" s="389"/>
      <c r="DE49" s="389"/>
      <c r="DF49" s="389"/>
      <c r="DG49" s="389"/>
      <c r="DH49" s="392" t="s">
        <v>19</v>
      </c>
      <c r="DI49" s="393"/>
    </row>
    <row r="50" spans="2:113" ht="12.75" customHeight="1" thickBot="1" x14ac:dyDescent="0.2">
      <c r="B50" s="371" t="s">
        <v>47</v>
      </c>
      <c r="C50" s="372"/>
      <c r="D50" s="373"/>
      <c r="E50" s="365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7"/>
      <c r="T50" s="368"/>
      <c r="U50" s="369"/>
      <c r="V50" s="369"/>
      <c r="W50" s="369"/>
      <c r="X50" s="370"/>
      <c r="Y50" s="144"/>
      <c r="Z50" s="145"/>
      <c r="AA50" s="145"/>
      <c r="AB50" s="146"/>
      <c r="AC50" s="376"/>
      <c r="AD50" s="377"/>
      <c r="AE50" s="378"/>
      <c r="AF50" s="374" t="s">
        <v>42</v>
      </c>
      <c r="AG50" s="375"/>
      <c r="AH50" s="86"/>
      <c r="AI50" s="371" t="s">
        <v>47</v>
      </c>
      <c r="AJ50" s="372"/>
      <c r="AK50" s="373"/>
      <c r="AL50" s="365"/>
      <c r="AM50" s="366"/>
      <c r="AN50" s="366"/>
      <c r="AO50" s="366"/>
      <c r="AP50" s="366"/>
      <c r="AQ50" s="366"/>
      <c r="AR50" s="366"/>
      <c r="AS50" s="366"/>
      <c r="AT50" s="366"/>
      <c r="AU50" s="366"/>
      <c r="AV50" s="366"/>
      <c r="AW50" s="366"/>
      <c r="AX50" s="366"/>
      <c r="AY50" s="366"/>
      <c r="AZ50" s="367"/>
      <c r="BA50" s="368"/>
      <c r="BB50" s="369"/>
      <c r="BC50" s="369"/>
      <c r="BD50" s="369"/>
      <c r="BE50" s="370"/>
      <c r="BF50" s="147"/>
      <c r="BG50" s="148"/>
      <c r="BH50" s="148"/>
      <c r="BI50" s="149"/>
      <c r="BJ50" s="376"/>
      <c r="BK50" s="377"/>
      <c r="BL50" s="378"/>
      <c r="BM50" s="374" t="s">
        <v>42</v>
      </c>
      <c r="BN50" s="375"/>
      <c r="BO50" s="36"/>
      <c r="BP50" s="371" t="s">
        <v>47</v>
      </c>
      <c r="BQ50" s="372"/>
      <c r="BR50" s="373"/>
      <c r="BS50" s="365"/>
      <c r="BT50" s="366"/>
      <c r="BU50" s="366"/>
      <c r="BV50" s="366"/>
      <c r="BW50" s="366"/>
      <c r="BX50" s="366"/>
      <c r="BY50" s="366"/>
      <c r="BZ50" s="366"/>
      <c r="CA50" s="366"/>
      <c r="CB50" s="366"/>
      <c r="CC50" s="366"/>
      <c r="CD50" s="366"/>
      <c r="CE50" s="366"/>
      <c r="CF50" s="366"/>
      <c r="CG50" s="367"/>
      <c r="CH50" s="368"/>
      <c r="CI50" s="369"/>
      <c r="CJ50" s="369"/>
      <c r="CK50" s="369"/>
      <c r="CL50" s="370"/>
      <c r="CM50" s="147"/>
      <c r="CN50" s="148"/>
      <c r="CO50" s="148"/>
      <c r="CP50" s="149"/>
      <c r="CQ50" s="376"/>
      <c r="CR50" s="377"/>
      <c r="CS50" s="378"/>
      <c r="CT50" s="374" t="s">
        <v>42</v>
      </c>
      <c r="CU50" s="375"/>
      <c r="CV50" s="36"/>
      <c r="CW50" s="390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4"/>
      <c r="DI50" s="395"/>
    </row>
    <row r="51" spans="2:113" ht="12.75" customHeight="1" thickBot="1" x14ac:dyDescent="0.2">
      <c r="B51" s="371" t="s">
        <v>47</v>
      </c>
      <c r="C51" s="372"/>
      <c r="D51" s="373"/>
      <c r="E51" s="365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7"/>
      <c r="T51" s="368"/>
      <c r="U51" s="369"/>
      <c r="V51" s="369"/>
      <c r="W51" s="369"/>
      <c r="X51" s="370"/>
      <c r="Y51" s="144"/>
      <c r="Z51" s="145"/>
      <c r="AA51" s="145"/>
      <c r="AB51" s="146"/>
      <c r="AC51" s="376"/>
      <c r="AD51" s="377"/>
      <c r="AE51" s="378"/>
      <c r="AF51" s="374" t="s">
        <v>42</v>
      </c>
      <c r="AG51" s="375"/>
      <c r="AH51" s="86"/>
      <c r="AI51" s="371" t="s">
        <v>47</v>
      </c>
      <c r="AJ51" s="372"/>
      <c r="AK51" s="373"/>
      <c r="AL51" s="365"/>
      <c r="AM51" s="366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67"/>
      <c r="BA51" s="368"/>
      <c r="BB51" s="369"/>
      <c r="BC51" s="369"/>
      <c r="BD51" s="369"/>
      <c r="BE51" s="370"/>
      <c r="BF51" s="147"/>
      <c r="BG51" s="148"/>
      <c r="BH51" s="148"/>
      <c r="BI51" s="149"/>
      <c r="BJ51" s="376"/>
      <c r="BK51" s="377"/>
      <c r="BL51" s="378"/>
      <c r="BM51" s="374" t="s">
        <v>42</v>
      </c>
      <c r="BN51" s="375"/>
      <c r="BO51" s="36"/>
      <c r="BP51" s="371" t="s">
        <v>47</v>
      </c>
      <c r="BQ51" s="372"/>
      <c r="BR51" s="373"/>
      <c r="BS51" s="365"/>
      <c r="BT51" s="366"/>
      <c r="BU51" s="366"/>
      <c r="BV51" s="366"/>
      <c r="BW51" s="366"/>
      <c r="BX51" s="366"/>
      <c r="BY51" s="366"/>
      <c r="BZ51" s="366"/>
      <c r="CA51" s="366"/>
      <c r="CB51" s="366"/>
      <c r="CC51" s="366"/>
      <c r="CD51" s="366"/>
      <c r="CE51" s="366"/>
      <c r="CF51" s="366"/>
      <c r="CG51" s="367"/>
      <c r="CH51" s="368"/>
      <c r="CI51" s="369"/>
      <c r="CJ51" s="369"/>
      <c r="CK51" s="369"/>
      <c r="CL51" s="370"/>
      <c r="CM51" s="147"/>
      <c r="CN51" s="148"/>
      <c r="CO51" s="148"/>
      <c r="CP51" s="149"/>
      <c r="CQ51" s="376"/>
      <c r="CR51" s="377"/>
      <c r="CS51" s="378"/>
      <c r="CT51" s="374" t="s">
        <v>42</v>
      </c>
      <c r="CU51" s="375"/>
      <c r="CV51" s="36"/>
      <c r="CW51" s="396" t="s">
        <v>50</v>
      </c>
      <c r="CX51" s="396"/>
      <c r="CY51" s="396"/>
      <c r="CZ51" s="396"/>
      <c r="DA51" s="396"/>
      <c r="DB51" s="396"/>
      <c r="DC51" s="396"/>
      <c r="DD51" s="396"/>
      <c r="DE51" s="82"/>
      <c r="DF51" s="82"/>
      <c r="DG51" s="82"/>
      <c r="DH51" s="82"/>
      <c r="DI51" s="82"/>
    </row>
    <row r="52" spans="2:113" ht="12.75" customHeight="1" thickBot="1" x14ac:dyDescent="0.2">
      <c r="B52" s="371" t="s">
        <v>47</v>
      </c>
      <c r="C52" s="372"/>
      <c r="D52" s="373"/>
      <c r="E52" s="365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7"/>
      <c r="T52" s="381"/>
      <c r="U52" s="382"/>
      <c r="V52" s="382"/>
      <c r="W52" s="382"/>
      <c r="X52" s="383"/>
      <c r="Y52" s="144"/>
      <c r="Z52" s="145"/>
      <c r="AA52" s="145"/>
      <c r="AB52" s="146"/>
      <c r="AC52" s="376"/>
      <c r="AD52" s="377"/>
      <c r="AE52" s="378"/>
      <c r="AF52" s="374" t="s">
        <v>56</v>
      </c>
      <c r="AG52" s="375"/>
      <c r="AH52" s="86"/>
      <c r="AI52" s="371" t="s">
        <v>47</v>
      </c>
      <c r="AJ52" s="372"/>
      <c r="AK52" s="373"/>
      <c r="AL52" s="365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7"/>
      <c r="BA52" s="368"/>
      <c r="BB52" s="369"/>
      <c r="BC52" s="369"/>
      <c r="BD52" s="369"/>
      <c r="BE52" s="370"/>
      <c r="BF52" s="147"/>
      <c r="BG52" s="148"/>
      <c r="BH52" s="148"/>
      <c r="BI52" s="149"/>
      <c r="BJ52" s="376"/>
      <c r="BK52" s="377"/>
      <c r="BL52" s="378"/>
      <c r="BM52" s="374" t="s">
        <v>56</v>
      </c>
      <c r="BN52" s="375"/>
      <c r="BO52" s="36"/>
      <c r="BP52" s="371" t="s">
        <v>47</v>
      </c>
      <c r="BQ52" s="372"/>
      <c r="BR52" s="373"/>
      <c r="BS52" s="365"/>
      <c r="BT52" s="366"/>
      <c r="BU52" s="366"/>
      <c r="BV52" s="366"/>
      <c r="BW52" s="366"/>
      <c r="BX52" s="366"/>
      <c r="BY52" s="366"/>
      <c r="BZ52" s="366"/>
      <c r="CA52" s="366"/>
      <c r="CB52" s="366"/>
      <c r="CC52" s="366"/>
      <c r="CD52" s="366"/>
      <c r="CE52" s="366"/>
      <c r="CF52" s="366"/>
      <c r="CG52" s="367"/>
      <c r="CH52" s="368"/>
      <c r="CI52" s="369"/>
      <c r="CJ52" s="369"/>
      <c r="CK52" s="369"/>
      <c r="CL52" s="370"/>
      <c r="CM52" s="147"/>
      <c r="CN52" s="148"/>
      <c r="CO52" s="148"/>
      <c r="CP52" s="149"/>
      <c r="CQ52" s="376"/>
      <c r="CR52" s="377"/>
      <c r="CS52" s="378"/>
      <c r="CT52" s="374" t="s">
        <v>56</v>
      </c>
      <c r="CU52" s="375"/>
      <c r="CV52" s="36"/>
      <c r="CW52" s="446"/>
      <c r="CX52" s="447"/>
      <c r="CY52" s="447"/>
      <c r="CZ52" s="447"/>
      <c r="DA52" s="447"/>
      <c r="DB52" s="447"/>
      <c r="DC52" s="447"/>
      <c r="DD52" s="447"/>
      <c r="DE52" s="447"/>
      <c r="DF52" s="447"/>
      <c r="DG52" s="447"/>
      <c r="DH52" s="384" t="s">
        <v>38</v>
      </c>
      <c r="DI52" s="385"/>
    </row>
    <row r="53" spans="2:113" ht="12.75" customHeight="1" thickBot="1" x14ac:dyDescent="0.2">
      <c r="B53" s="371" t="s">
        <v>47</v>
      </c>
      <c r="C53" s="372"/>
      <c r="D53" s="373"/>
      <c r="E53" s="365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7"/>
      <c r="T53" s="368"/>
      <c r="U53" s="369"/>
      <c r="V53" s="369"/>
      <c r="W53" s="369"/>
      <c r="X53" s="380"/>
      <c r="Y53" s="144"/>
      <c r="Z53" s="145"/>
      <c r="AA53" s="145"/>
      <c r="AB53" s="146"/>
      <c r="AC53" s="376"/>
      <c r="AD53" s="377"/>
      <c r="AE53" s="378"/>
      <c r="AF53" s="374" t="s">
        <v>42</v>
      </c>
      <c r="AG53" s="375"/>
      <c r="AH53" s="86"/>
      <c r="AI53" s="371" t="s">
        <v>47</v>
      </c>
      <c r="AJ53" s="372"/>
      <c r="AK53" s="373"/>
      <c r="AL53" s="365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7"/>
      <c r="BA53" s="368"/>
      <c r="BB53" s="369"/>
      <c r="BC53" s="369"/>
      <c r="BD53" s="369"/>
      <c r="BE53" s="370"/>
      <c r="BF53" s="147"/>
      <c r="BG53" s="148"/>
      <c r="BH53" s="148"/>
      <c r="BI53" s="149"/>
      <c r="BJ53" s="376"/>
      <c r="BK53" s="377"/>
      <c r="BL53" s="378"/>
      <c r="BM53" s="374" t="s">
        <v>42</v>
      </c>
      <c r="BN53" s="375"/>
      <c r="BO53" s="36"/>
      <c r="BP53" s="371" t="s">
        <v>47</v>
      </c>
      <c r="BQ53" s="372"/>
      <c r="BR53" s="373"/>
      <c r="BS53" s="365"/>
      <c r="BT53" s="366"/>
      <c r="BU53" s="366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7"/>
      <c r="CH53" s="368"/>
      <c r="CI53" s="369"/>
      <c r="CJ53" s="369"/>
      <c r="CK53" s="369"/>
      <c r="CL53" s="370"/>
      <c r="CM53" s="147"/>
      <c r="CN53" s="148"/>
      <c r="CO53" s="148"/>
      <c r="CP53" s="149"/>
      <c r="CQ53" s="376"/>
      <c r="CR53" s="377"/>
      <c r="CS53" s="378"/>
      <c r="CT53" s="374" t="s">
        <v>42</v>
      </c>
      <c r="CU53" s="375"/>
      <c r="CV53" s="36"/>
      <c r="CW53" s="448"/>
      <c r="CX53" s="449"/>
      <c r="CY53" s="449"/>
      <c r="CZ53" s="449"/>
      <c r="DA53" s="449"/>
      <c r="DB53" s="449"/>
      <c r="DC53" s="449"/>
      <c r="DD53" s="449"/>
      <c r="DE53" s="449"/>
      <c r="DF53" s="449"/>
      <c r="DG53" s="449"/>
      <c r="DH53" s="386"/>
      <c r="DI53" s="387"/>
    </row>
    <row r="54" spans="2:113" ht="8.25" customHeight="1" thickBo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98"/>
      <c r="Y54" s="11"/>
      <c r="Z54" s="11"/>
      <c r="AA54" s="11"/>
      <c r="AB54" s="11"/>
      <c r="AC54" s="11"/>
      <c r="AD54" s="11"/>
      <c r="AE54" s="85"/>
      <c r="AF54" s="85"/>
      <c r="AG54" s="11"/>
      <c r="AH54" s="11"/>
      <c r="AI54" s="85"/>
      <c r="AJ54" s="85"/>
      <c r="AK54" s="85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85"/>
      <c r="BB54" s="85"/>
      <c r="BC54" s="85"/>
      <c r="BD54" s="85"/>
      <c r="BE54" s="85"/>
      <c r="BF54" s="11"/>
      <c r="BG54" s="11"/>
      <c r="BH54" s="11"/>
      <c r="BI54" s="11"/>
      <c r="BJ54" s="11"/>
      <c r="BK54" s="11"/>
      <c r="BL54" s="85"/>
      <c r="BM54" s="85"/>
      <c r="BN54" s="85"/>
      <c r="BO54" s="11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11"/>
      <c r="CN54" s="11"/>
      <c r="CO54" s="11"/>
      <c r="CP54" s="11"/>
      <c r="CQ54" s="11"/>
      <c r="CR54" s="11"/>
      <c r="CS54" s="85"/>
      <c r="CT54" s="85"/>
      <c r="CU54" s="85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</row>
    <row r="55" spans="2:113" ht="12" customHeight="1" x14ac:dyDescent="0.15">
      <c r="BT55" s="11"/>
      <c r="BU55" s="11"/>
      <c r="CJ55" s="88" t="s">
        <v>22</v>
      </c>
      <c r="CN55" s="89"/>
      <c r="CO55" s="429"/>
      <c r="CP55" s="430"/>
      <c r="CQ55" s="430"/>
      <c r="CR55" s="430"/>
      <c r="CS55" s="430"/>
      <c r="CT55" s="430"/>
      <c r="CU55" s="431"/>
      <c r="CV55" s="429"/>
      <c r="CW55" s="430"/>
      <c r="CX55" s="430"/>
      <c r="CY55" s="430"/>
      <c r="CZ55" s="430"/>
      <c r="DA55" s="430"/>
      <c r="DB55" s="431"/>
      <c r="DC55" s="429"/>
      <c r="DD55" s="430"/>
      <c r="DE55" s="430"/>
      <c r="DF55" s="430"/>
      <c r="DG55" s="430"/>
      <c r="DH55" s="430"/>
      <c r="DI55" s="431"/>
    </row>
    <row r="56" spans="2:113" ht="12" customHeight="1" thickBot="1" x14ac:dyDescent="0.2">
      <c r="BC56" s="90" t="s">
        <v>36</v>
      </c>
      <c r="BS56" s="11"/>
      <c r="BT56" s="11"/>
      <c r="CO56" s="432"/>
      <c r="CP56" s="433"/>
      <c r="CQ56" s="433"/>
      <c r="CR56" s="433"/>
      <c r="CS56" s="433"/>
      <c r="CT56" s="433"/>
      <c r="CU56" s="434"/>
      <c r="CV56" s="432"/>
      <c r="CW56" s="433"/>
      <c r="CX56" s="433"/>
      <c r="CY56" s="433"/>
      <c r="CZ56" s="433"/>
      <c r="DA56" s="433"/>
      <c r="DB56" s="434"/>
      <c r="DC56" s="432"/>
      <c r="DD56" s="433"/>
      <c r="DE56" s="433"/>
      <c r="DF56" s="433"/>
      <c r="DG56" s="433"/>
      <c r="DH56" s="433"/>
      <c r="DI56" s="434"/>
    </row>
    <row r="57" spans="2:113" ht="12" customHeight="1" thickBot="1" x14ac:dyDescent="0.2">
      <c r="BS57" s="91" t="s">
        <v>37</v>
      </c>
      <c r="BT57" s="92"/>
      <c r="BU57" s="93"/>
      <c r="BV57" s="93"/>
      <c r="BW57" s="93"/>
      <c r="BX57" s="94"/>
      <c r="BY57" s="95"/>
      <c r="BZ57" s="95"/>
      <c r="CA57" s="95"/>
      <c r="CB57" s="95"/>
      <c r="CC57" s="95"/>
      <c r="CD57" s="95"/>
      <c r="CE57" s="95"/>
      <c r="CF57" s="95"/>
      <c r="CG57" s="95"/>
      <c r="CK57" s="78"/>
      <c r="CL57" s="426" t="s">
        <v>33</v>
      </c>
      <c r="CM57" s="427"/>
      <c r="CN57" s="428"/>
      <c r="CO57" s="424"/>
      <c r="CP57" s="425"/>
      <c r="CQ57" s="425"/>
      <c r="CR57" s="425"/>
      <c r="CS57" s="425"/>
      <c r="CT57" s="425"/>
      <c r="CU57" s="96" t="s">
        <v>19</v>
      </c>
      <c r="CV57" s="424"/>
      <c r="CW57" s="425"/>
      <c r="CX57" s="425"/>
      <c r="CY57" s="425"/>
      <c r="CZ57" s="425"/>
      <c r="DA57" s="425"/>
      <c r="DB57" s="96" t="s">
        <v>19</v>
      </c>
      <c r="DC57" s="424"/>
      <c r="DD57" s="425"/>
      <c r="DE57" s="425"/>
      <c r="DF57" s="425"/>
      <c r="DG57" s="425"/>
      <c r="DH57" s="425"/>
      <c r="DI57" s="96" t="s">
        <v>19</v>
      </c>
    </row>
    <row r="58" spans="2:113" ht="12" customHeight="1" thickBot="1" x14ac:dyDescent="0.2">
      <c r="BC58" s="435" t="s">
        <v>71</v>
      </c>
      <c r="BD58" s="435"/>
      <c r="BE58" s="435"/>
      <c r="BF58" s="436"/>
      <c r="BG58" s="436"/>
      <c r="BH58" s="435" t="s">
        <v>31</v>
      </c>
      <c r="BI58" s="435"/>
      <c r="BJ58" s="443" t="s">
        <v>47</v>
      </c>
      <c r="BK58" s="443"/>
      <c r="BL58" s="435" t="s">
        <v>20</v>
      </c>
      <c r="BM58" s="435"/>
      <c r="BN58" s="443" t="s">
        <v>47</v>
      </c>
      <c r="BO58" s="443"/>
      <c r="BP58" s="435" t="s">
        <v>40</v>
      </c>
      <c r="BQ58" s="435"/>
      <c r="BS58" s="437"/>
      <c r="BT58" s="438"/>
      <c r="BU58" s="438"/>
      <c r="BV58" s="438"/>
      <c r="BW58" s="438"/>
      <c r="BX58" s="438"/>
      <c r="BY58" s="438"/>
      <c r="BZ58" s="438"/>
      <c r="CA58" s="438"/>
      <c r="CB58" s="438"/>
      <c r="CC58" s="438"/>
      <c r="CD58" s="438"/>
      <c r="CE58" s="438"/>
      <c r="CF58" s="438"/>
      <c r="CG58" s="439"/>
      <c r="CH58" s="87"/>
      <c r="CK58" s="78"/>
      <c r="CL58" s="426" t="s">
        <v>34</v>
      </c>
      <c r="CM58" s="427"/>
      <c r="CN58" s="428"/>
      <c r="CO58" s="424"/>
      <c r="CP58" s="425"/>
      <c r="CQ58" s="425"/>
      <c r="CR58" s="425"/>
      <c r="CS58" s="425"/>
      <c r="CT58" s="425"/>
      <c r="CU58" s="96" t="s">
        <v>19</v>
      </c>
      <c r="CV58" s="424"/>
      <c r="CW58" s="425"/>
      <c r="CX58" s="425"/>
      <c r="CY58" s="425"/>
      <c r="CZ58" s="425"/>
      <c r="DA58" s="425"/>
      <c r="DB58" s="96" t="s">
        <v>19</v>
      </c>
      <c r="DC58" s="424"/>
      <c r="DD58" s="425"/>
      <c r="DE58" s="425"/>
      <c r="DF58" s="425"/>
      <c r="DG58" s="425"/>
      <c r="DH58" s="425"/>
      <c r="DI58" s="96" t="s">
        <v>19</v>
      </c>
    </row>
    <row r="59" spans="2:113" ht="12" customHeight="1" thickBot="1" x14ac:dyDescent="0.2">
      <c r="BC59" s="90"/>
      <c r="BQ59" s="11"/>
      <c r="BR59" s="11"/>
      <c r="BS59" s="440"/>
      <c r="BT59" s="441"/>
      <c r="BU59" s="441"/>
      <c r="BV59" s="441"/>
      <c r="BW59" s="441"/>
      <c r="BX59" s="441"/>
      <c r="BY59" s="441"/>
      <c r="BZ59" s="441"/>
      <c r="CA59" s="441"/>
      <c r="CB59" s="441"/>
      <c r="CC59" s="441"/>
      <c r="CD59" s="441"/>
      <c r="CE59" s="441"/>
      <c r="CF59" s="441"/>
      <c r="CG59" s="442"/>
      <c r="CH59" s="87" t="s">
        <v>38</v>
      </c>
      <c r="CK59" s="78"/>
      <c r="CL59" s="426" t="s">
        <v>35</v>
      </c>
      <c r="CM59" s="427"/>
      <c r="CN59" s="428"/>
      <c r="CO59" s="424"/>
      <c r="CP59" s="425"/>
      <c r="CQ59" s="425"/>
      <c r="CR59" s="425"/>
      <c r="CS59" s="425"/>
      <c r="CT59" s="425"/>
      <c r="CU59" s="96" t="s">
        <v>19</v>
      </c>
      <c r="CV59" s="424"/>
      <c r="CW59" s="425"/>
      <c r="CX59" s="425"/>
      <c r="CY59" s="425"/>
      <c r="CZ59" s="425"/>
      <c r="DA59" s="425"/>
      <c r="DB59" s="96" t="s">
        <v>19</v>
      </c>
      <c r="DC59" s="424"/>
      <c r="DD59" s="425"/>
      <c r="DE59" s="425"/>
      <c r="DF59" s="425"/>
      <c r="DG59" s="425"/>
      <c r="DH59" s="425"/>
      <c r="DI59" s="96" t="s">
        <v>19</v>
      </c>
    </row>
    <row r="60" spans="2:113" ht="12" customHeight="1" x14ac:dyDescent="0.15"/>
    <row r="63" spans="2:113" ht="10.15" customHeight="1" x14ac:dyDescent="0.15">
      <c r="BN63" s="97"/>
      <c r="BO63" s="97"/>
      <c r="BP63" s="97"/>
      <c r="BQ63" s="97"/>
      <c r="BR63" s="97"/>
      <c r="BS63" s="97"/>
      <c r="BT63" s="97"/>
    </row>
    <row r="64" spans="2:113" ht="10.15" customHeight="1" x14ac:dyDescent="0.15">
      <c r="BN64" s="97"/>
      <c r="BO64" s="97"/>
      <c r="BP64" s="97"/>
      <c r="BQ64" s="97"/>
      <c r="BR64" s="97"/>
      <c r="BS64" s="97"/>
      <c r="BT64" s="97"/>
    </row>
  </sheetData>
  <protectedRanges>
    <protectedRange password="DAA7" sqref="A1:A3" name="機密文書"/>
    <protectedRange password="CC06" sqref="AY25:BH39" name="範囲2_1"/>
  </protectedRanges>
  <dataConsolidate/>
  <mergeCells count="479">
    <mergeCell ref="B43:H46"/>
    <mergeCell ref="AY44:BF44"/>
    <mergeCell ref="AY46:BF46"/>
    <mergeCell ref="AL44:AS44"/>
    <mergeCell ref="AT44:AU44"/>
    <mergeCell ref="AL46:AS46"/>
    <mergeCell ref="AT46:AU46"/>
    <mergeCell ref="AI43:AK44"/>
    <mergeCell ref="AI45:AK46"/>
    <mergeCell ref="I43:AH46"/>
    <mergeCell ref="AV43:AW44"/>
    <mergeCell ref="AV45:AX46"/>
    <mergeCell ref="BS58:CG59"/>
    <mergeCell ref="BH58:BI58"/>
    <mergeCell ref="BJ58:BK58"/>
    <mergeCell ref="BN58:BO58"/>
    <mergeCell ref="BL58:BM58"/>
    <mergeCell ref="CM24:CV24"/>
    <mergeCell ref="AY24:BH24"/>
    <mergeCell ref="BJ24:BL24"/>
    <mergeCell ref="BM24:BV24"/>
    <mergeCell ref="CJ24:CL24"/>
    <mergeCell ref="BZ40:CI41"/>
    <mergeCell ref="CV58:DA58"/>
    <mergeCell ref="AL50:AZ50"/>
    <mergeCell ref="BP52:BR52"/>
    <mergeCell ref="CU46:CV46"/>
    <mergeCell ref="CW52:DG53"/>
    <mergeCell ref="AL51:AZ51"/>
    <mergeCell ref="BA51:BE51"/>
    <mergeCell ref="BA50:BE50"/>
    <mergeCell ref="CQ51:CS51"/>
    <mergeCell ref="BP50:BR50"/>
    <mergeCell ref="BS50:CG50"/>
    <mergeCell ref="CH50:CL50"/>
    <mergeCell ref="BM50:BN50"/>
    <mergeCell ref="L32:U32"/>
    <mergeCell ref="L40:U41"/>
    <mergeCell ref="L34:U34"/>
    <mergeCell ref="L35:U35"/>
    <mergeCell ref="L36:U36"/>
    <mergeCell ref="V34:X34"/>
    <mergeCell ref="CO59:CT59"/>
    <mergeCell ref="DC59:DH59"/>
    <mergeCell ref="CL58:CN58"/>
    <mergeCell ref="CL59:CN59"/>
    <mergeCell ref="CV59:DA59"/>
    <mergeCell ref="CL57:CN57"/>
    <mergeCell ref="CV57:DA57"/>
    <mergeCell ref="CO58:CT58"/>
    <mergeCell ref="DC58:DH58"/>
    <mergeCell ref="DC55:DI56"/>
    <mergeCell ref="CO57:CT57"/>
    <mergeCell ref="DC57:DH57"/>
    <mergeCell ref="CO55:CU56"/>
    <mergeCell ref="CV55:DB56"/>
    <mergeCell ref="BW40:BY41"/>
    <mergeCell ref="BC58:BE58"/>
    <mergeCell ref="BF58:BG58"/>
    <mergeCell ref="BP58:BQ58"/>
    <mergeCell ref="AI37:AK37"/>
    <mergeCell ref="AI31:AK31"/>
    <mergeCell ref="AI32:AK32"/>
    <mergeCell ref="AI33:AK33"/>
    <mergeCell ref="AI34:AK34"/>
    <mergeCell ref="AL38:AU38"/>
    <mergeCell ref="AL39:AU39"/>
    <mergeCell ref="AV25:AX25"/>
    <mergeCell ref="CS7:CT8"/>
    <mergeCell ref="AA18:AL18"/>
    <mergeCell ref="AW18:BH18"/>
    <mergeCell ref="CB7:CE8"/>
    <mergeCell ref="BM9:CG10"/>
    <mergeCell ref="AN10:AU11"/>
    <mergeCell ref="AH7:AJ8"/>
    <mergeCell ref="AZ7:BD8"/>
    <mergeCell ref="AW10:AX11"/>
    <mergeCell ref="B50:D50"/>
    <mergeCell ref="T48:X49"/>
    <mergeCell ref="B51:D51"/>
    <mergeCell ref="E51:S51"/>
    <mergeCell ref="T51:X51"/>
    <mergeCell ref="E50:S50"/>
    <mergeCell ref="T50:X50"/>
    <mergeCell ref="B48:S49"/>
    <mergeCell ref="BE6:BF6"/>
    <mergeCell ref="AI13:BH17"/>
    <mergeCell ref="AQ6:AY6"/>
    <mergeCell ref="AZ6:BD6"/>
    <mergeCell ref="AH6:AJ6"/>
    <mergeCell ref="AK6:AM6"/>
    <mergeCell ref="AN6:AP6"/>
    <mergeCell ref="AK7:AM8"/>
    <mergeCell ref="AV40:AW41"/>
    <mergeCell ref="AV31:AX31"/>
    <mergeCell ref="AL33:AU33"/>
    <mergeCell ref="AI40:AK41"/>
    <mergeCell ref="Y39:AH39"/>
    <mergeCell ref="AI38:AK38"/>
    <mergeCell ref="AI35:AK35"/>
    <mergeCell ref="AI36:AK36"/>
    <mergeCell ref="DH52:DI53"/>
    <mergeCell ref="CW49:DG50"/>
    <mergeCell ref="DH49:DI50"/>
    <mergeCell ref="CW48:DF48"/>
    <mergeCell ref="CW51:DD51"/>
    <mergeCell ref="CT50:CU50"/>
    <mergeCell ref="CT53:CU53"/>
    <mergeCell ref="AC48:AG49"/>
    <mergeCell ref="CQ53:CS53"/>
    <mergeCell ref="BP53:BR53"/>
    <mergeCell ref="BS53:CG53"/>
    <mergeCell ref="CH53:CL53"/>
    <mergeCell ref="CM52:CP52"/>
    <mergeCell ref="CM53:CP53"/>
    <mergeCell ref="AC50:AE50"/>
    <mergeCell ref="AC51:AE51"/>
    <mergeCell ref="AC52:AE52"/>
    <mergeCell ref="AC53:AE53"/>
    <mergeCell ref="AI51:AK51"/>
    <mergeCell ref="AI50:AK50"/>
    <mergeCell ref="AF51:AG51"/>
    <mergeCell ref="AF50:AG50"/>
    <mergeCell ref="BM51:BN51"/>
    <mergeCell ref="CT51:CU51"/>
    <mergeCell ref="CH48:CL49"/>
    <mergeCell ref="CQ48:CU49"/>
    <mergeCell ref="CT52:CU52"/>
    <mergeCell ref="AI52:AK52"/>
    <mergeCell ref="AL52:AZ52"/>
    <mergeCell ref="BA52:BE52"/>
    <mergeCell ref="BM52:BN52"/>
    <mergeCell ref="BJ52:BL52"/>
    <mergeCell ref="CQ52:CS52"/>
    <mergeCell ref="BA48:BE49"/>
    <mergeCell ref="CQ50:CS50"/>
    <mergeCell ref="B53:D53"/>
    <mergeCell ref="E53:S53"/>
    <mergeCell ref="T53:X53"/>
    <mergeCell ref="AF53:AG53"/>
    <mergeCell ref="AI53:AK53"/>
    <mergeCell ref="AL53:AZ53"/>
    <mergeCell ref="BA53:BE53"/>
    <mergeCell ref="Y53:AB53"/>
    <mergeCell ref="B52:D52"/>
    <mergeCell ref="E52:S52"/>
    <mergeCell ref="T52:X52"/>
    <mergeCell ref="AF52:AG52"/>
    <mergeCell ref="Y52:AB52"/>
    <mergeCell ref="BG44:BH44"/>
    <mergeCell ref="BS52:CG52"/>
    <mergeCell ref="CH52:CL52"/>
    <mergeCell ref="BP51:BR51"/>
    <mergeCell ref="BS51:CG51"/>
    <mergeCell ref="CH51:CL51"/>
    <mergeCell ref="BM53:BN53"/>
    <mergeCell ref="BJ53:BL53"/>
    <mergeCell ref="BJ51:BL51"/>
    <mergeCell ref="BJ50:BL50"/>
    <mergeCell ref="BG46:BH46"/>
    <mergeCell ref="BJ48:BN49"/>
    <mergeCell ref="BF52:BI52"/>
    <mergeCell ref="BF53:BI53"/>
    <mergeCell ref="BZ23:CI23"/>
    <mergeCell ref="CZ23:DI23"/>
    <mergeCell ref="CJ36:CL36"/>
    <mergeCell ref="CJ35:CL35"/>
    <mergeCell ref="CJ34:CL34"/>
    <mergeCell ref="CJ25:CL25"/>
    <mergeCell ref="BW25:BY25"/>
    <mergeCell ref="CJ38:CL38"/>
    <mergeCell ref="CJ37:CL37"/>
    <mergeCell ref="CJ32:CL32"/>
    <mergeCell ref="CJ31:CL31"/>
    <mergeCell ref="CJ33:CL33"/>
    <mergeCell ref="CW23:CY23"/>
    <mergeCell ref="BZ37:CI37"/>
    <mergeCell ref="BZ38:CI38"/>
    <mergeCell ref="BW37:BY37"/>
    <mergeCell ref="BW28:BY28"/>
    <mergeCell ref="BW29:BY29"/>
    <mergeCell ref="BW30:BY30"/>
    <mergeCell ref="BW31:BY31"/>
    <mergeCell ref="AY40:BH40"/>
    <mergeCell ref="AL40:AU41"/>
    <mergeCell ref="AL23:AU23"/>
    <mergeCell ref="AL24:AU24"/>
    <mergeCell ref="AV24:AX24"/>
    <mergeCell ref="AY25:BH25"/>
    <mergeCell ref="AY26:BH26"/>
    <mergeCell ref="AV29:AX29"/>
    <mergeCell ref="AV30:AX30"/>
    <mergeCell ref="AL29:AU29"/>
    <mergeCell ref="AL30:AU30"/>
    <mergeCell ref="AV28:AX28"/>
    <mergeCell ref="AY28:BH28"/>
    <mergeCell ref="AV38:AX38"/>
    <mergeCell ref="AY34:BH34"/>
    <mergeCell ref="AY35:BH35"/>
    <mergeCell ref="AY36:BH36"/>
    <mergeCell ref="AY37:BH37"/>
    <mergeCell ref="AY38:BH38"/>
    <mergeCell ref="AL37:AU37"/>
    <mergeCell ref="AL34:AU34"/>
    <mergeCell ref="AL35:AU35"/>
    <mergeCell ref="AL36:AU36"/>
    <mergeCell ref="BM23:BV23"/>
    <mergeCell ref="BZ24:CI24"/>
    <mergeCell ref="BW24:BY24"/>
    <mergeCell ref="BW23:BY23"/>
    <mergeCell ref="AV26:AX26"/>
    <mergeCell ref="AV27:AX27"/>
    <mergeCell ref="Y27:AH27"/>
    <mergeCell ref="AI23:AK23"/>
    <mergeCell ref="Y23:AH23"/>
    <mergeCell ref="AI24:AK24"/>
    <mergeCell ref="Y25:AH25"/>
    <mergeCell ref="Y26:AH26"/>
    <mergeCell ref="AI25:AK25"/>
    <mergeCell ref="AI26:AK26"/>
    <mergeCell ref="AI27:AK27"/>
    <mergeCell ref="Y24:AH24"/>
    <mergeCell ref="AY27:BH27"/>
    <mergeCell ref="BW26:BY26"/>
    <mergeCell ref="BW27:BY27"/>
    <mergeCell ref="BZ25:CI25"/>
    <mergeCell ref="BZ26:CI26"/>
    <mergeCell ref="BZ27:CI27"/>
    <mergeCell ref="AV23:AX23"/>
    <mergeCell ref="AY23:BH23"/>
    <mergeCell ref="I23:K23"/>
    <mergeCell ref="V23:X23"/>
    <mergeCell ref="I34:K34"/>
    <mergeCell ref="I30:K30"/>
    <mergeCell ref="G25:H25"/>
    <mergeCell ref="G26:H26"/>
    <mergeCell ref="I28:K28"/>
    <mergeCell ref="V27:X27"/>
    <mergeCell ref="L25:U25"/>
    <mergeCell ref="L26:U26"/>
    <mergeCell ref="V25:X25"/>
    <mergeCell ref="V26:X26"/>
    <mergeCell ref="L24:U24"/>
    <mergeCell ref="V24:X24"/>
    <mergeCell ref="L27:U27"/>
    <mergeCell ref="L23:U23"/>
    <mergeCell ref="L33:U33"/>
    <mergeCell ref="L28:U28"/>
    <mergeCell ref="L29:U29"/>
    <mergeCell ref="L30:U30"/>
    <mergeCell ref="V31:X31"/>
    <mergeCell ref="V32:X32"/>
    <mergeCell ref="G29:H29"/>
    <mergeCell ref="G30:H30"/>
    <mergeCell ref="E32:F32"/>
    <mergeCell ref="E34:F34"/>
    <mergeCell ref="E35:F35"/>
    <mergeCell ref="E33:F33"/>
    <mergeCell ref="G33:H33"/>
    <mergeCell ref="I25:K25"/>
    <mergeCell ref="I26:K26"/>
    <mergeCell ref="I33:K33"/>
    <mergeCell ref="I27:K27"/>
    <mergeCell ref="I29:K29"/>
    <mergeCell ref="E25:F25"/>
    <mergeCell ref="E26:F26"/>
    <mergeCell ref="E27:F27"/>
    <mergeCell ref="G27:H27"/>
    <mergeCell ref="G34:H34"/>
    <mergeCell ref="G35:H35"/>
    <mergeCell ref="V40:X41"/>
    <mergeCell ref="G39:H39"/>
    <mergeCell ref="L39:U39"/>
    <mergeCell ref="V39:X39"/>
    <mergeCell ref="B40:H41"/>
    <mergeCell ref="B39:D39"/>
    <mergeCell ref="E39:F39"/>
    <mergeCell ref="I39:K39"/>
    <mergeCell ref="E28:F28"/>
    <mergeCell ref="G36:H36"/>
    <mergeCell ref="E37:F37"/>
    <mergeCell ref="G37:H37"/>
    <mergeCell ref="I40:K41"/>
    <mergeCell ref="I38:K38"/>
    <mergeCell ref="E29:F29"/>
    <mergeCell ref="E30:F30"/>
    <mergeCell ref="E31:F31"/>
    <mergeCell ref="E36:F36"/>
    <mergeCell ref="I31:K31"/>
    <mergeCell ref="I32:K32"/>
    <mergeCell ref="G31:H31"/>
    <mergeCell ref="G32:H32"/>
    <mergeCell ref="L31:U31"/>
    <mergeCell ref="G28:H28"/>
    <mergeCell ref="Y40:AH41"/>
    <mergeCell ref="AY39:BH39"/>
    <mergeCell ref="CW20:DI22"/>
    <mergeCell ref="AL25:AU25"/>
    <mergeCell ref="AL26:AU26"/>
    <mergeCell ref="AL27:AU27"/>
    <mergeCell ref="BJ23:BL23"/>
    <mergeCell ref="AL28:AU28"/>
    <mergeCell ref="AI29:AK29"/>
    <mergeCell ref="AI30:AK30"/>
    <mergeCell ref="AI28:AK28"/>
    <mergeCell ref="AY41:BF41"/>
    <mergeCell ref="AI39:AK39"/>
    <mergeCell ref="Y28:AH28"/>
    <mergeCell ref="Y29:AH29"/>
    <mergeCell ref="Y30:AH30"/>
    <mergeCell ref="Y31:AH31"/>
    <mergeCell ref="AV39:AX39"/>
    <mergeCell ref="AL31:AU31"/>
    <mergeCell ref="AL32:AU32"/>
    <mergeCell ref="AV34:AX34"/>
    <mergeCell ref="AV35:AX35"/>
    <mergeCell ref="AV36:AX36"/>
    <mergeCell ref="AV37:AX37"/>
    <mergeCell ref="B37:D37"/>
    <mergeCell ref="B38:D38"/>
    <mergeCell ref="L37:U37"/>
    <mergeCell ref="L38:U38"/>
    <mergeCell ref="E38:F38"/>
    <mergeCell ref="G38:H38"/>
    <mergeCell ref="I35:K35"/>
    <mergeCell ref="I36:K36"/>
    <mergeCell ref="I37:K37"/>
    <mergeCell ref="V33:X33"/>
    <mergeCell ref="V35:X35"/>
    <mergeCell ref="V36:X36"/>
    <mergeCell ref="V37:X37"/>
    <mergeCell ref="V38:X38"/>
    <mergeCell ref="V28:X28"/>
    <mergeCell ref="V29:X29"/>
    <mergeCell ref="V30:X30"/>
    <mergeCell ref="Y36:AH36"/>
    <mergeCell ref="Y37:AH37"/>
    <mergeCell ref="Y38:AH38"/>
    <mergeCell ref="Y32:AH32"/>
    <mergeCell ref="Y33:AH33"/>
    <mergeCell ref="Y34:AH34"/>
    <mergeCell ref="Y35:AH35"/>
    <mergeCell ref="BJ31:BL31"/>
    <mergeCell ref="AY33:BH33"/>
    <mergeCell ref="BJ32:BL32"/>
    <mergeCell ref="BJ33:BL33"/>
    <mergeCell ref="AV32:AX32"/>
    <mergeCell ref="AV33:AX33"/>
    <mergeCell ref="AY29:BH29"/>
    <mergeCell ref="AY30:BH30"/>
    <mergeCell ref="AY31:BH31"/>
    <mergeCell ref="AY32:BH32"/>
    <mergeCell ref="BJ38:BL38"/>
    <mergeCell ref="BM25:BV25"/>
    <mergeCell ref="BM26:BV26"/>
    <mergeCell ref="BM27:BV27"/>
    <mergeCell ref="BM28:BV28"/>
    <mergeCell ref="BM29:BV29"/>
    <mergeCell ref="BM30:BV30"/>
    <mergeCell ref="BM31:BV31"/>
    <mergeCell ref="BM32:BV32"/>
    <mergeCell ref="BM33:BV33"/>
    <mergeCell ref="BJ35:BL35"/>
    <mergeCell ref="BJ36:BL36"/>
    <mergeCell ref="BJ37:BL37"/>
    <mergeCell ref="BM34:BV34"/>
    <mergeCell ref="BM35:BV35"/>
    <mergeCell ref="BM36:BV36"/>
    <mergeCell ref="BM37:BV37"/>
    <mergeCell ref="BJ34:BL34"/>
    <mergeCell ref="BJ25:BL25"/>
    <mergeCell ref="BJ26:BL26"/>
    <mergeCell ref="BJ27:BL27"/>
    <mergeCell ref="BJ28:BL28"/>
    <mergeCell ref="BJ29:BL29"/>
    <mergeCell ref="BJ30:BL30"/>
    <mergeCell ref="BM39:BV39"/>
    <mergeCell ref="CJ39:CL39"/>
    <mergeCell ref="CJ40:CK41"/>
    <mergeCell ref="CJ43:CK44"/>
    <mergeCell ref="BJ43:BV46"/>
    <mergeCell ref="BW43:BY44"/>
    <mergeCell ref="BW45:BY46"/>
    <mergeCell ref="BZ44:CI44"/>
    <mergeCell ref="BZ46:CI46"/>
    <mergeCell ref="CJ45:CL46"/>
    <mergeCell ref="BJ40:BL41"/>
    <mergeCell ref="BM40:BV41"/>
    <mergeCell ref="BJ39:BL39"/>
    <mergeCell ref="BW39:BY39"/>
    <mergeCell ref="BZ39:CI39"/>
    <mergeCell ref="BW32:BY32"/>
    <mergeCell ref="BW33:BY33"/>
    <mergeCell ref="BZ35:CI35"/>
    <mergeCell ref="BZ36:CI36"/>
    <mergeCell ref="BW36:BY36"/>
    <mergeCell ref="BW34:BY34"/>
    <mergeCell ref="BW35:BY35"/>
    <mergeCell ref="BZ34:CI34"/>
    <mergeCell ref="BM38:BV38"/>
    <mergeCell ref="BW38:BY38"/>
    <mergeCell ref="BZ28:CI28"/>
    <mergeCell ref="CM39:CV39"/>
    <mergeCell ref="CU44:CV44"/>
    <mergeCell ref="CM38:CV38"/>
    <mergeCell ref="CM36:CV36"/>
    <mergeCell ref="CM37:CV37"/>
    <mergeCell ref="CZ24:DI39"/>
    <mergeCell ref="CM33:CV33"/>
    <mergeCell ref="CM40:CV40"/>
    <mergeCell ref="CM41:CT41"/>
    <mergeCell ref="CM35:CV35"/>
    <mergeCell ref="CM34:CV34"/>
    <mergeCell ref="CW24:CY39"/>
    <mergeCell ref="CW43:CY44"/>
    <mergeCell ref="CZ43:DI44"/>
    <mergeCell ref="BZ29:CI29"/>
    <mergeCell ref="BZ30:CI30"/>
    <mergeCell ref="BZ31:CI31"/>
    <mergeCell ref="BZ32:CI32"/>
    <mergeCell ref="BZ33:CI33"/>
    <mergeCell ref="CM25:CV25"/>
    <mergeCell ref="CM27:CV27"/>
    <mergeCell ref="CM26:CV26"/>
    <mergeCell ref="CJ27:CL27"/>
    <mergeCell ref="CM29:CV29"/>
    <mergeCell ref="CJ30:CL30"/>
    <mergeCell ref="CJ29:CL29"/>
    <mergeCell ref="CJ28:CL28"/>
    <mergeCell ref="CM23:CV23"/>
    <mergeCell ref="CJ26:CL26"/>
    <mergeCell ref="C5:E5"/>
    <mergeCell ref="G5:J5"/>
    <mergeCell ref="BE7:BF8"/>
    <mergeCell ref="BW20:CI22"/>
    <mergeCell ref="I20:U22"/>
    <mergeCell ref="V20:AH22"/>
    <mergeCell ref="AI20:AU22"/>
    <mergeCell ref="BJ20:BV22"/>
    <mergeCell ref="AV20:BH22"/>
    <mergeCell ref="AH10:AL11"/>
    <mergeCell ref="AQ7:AY8"/>
    <mergeCell ref="AN7:AP8"/>
    <mergeCell ref="B7:E8"/>
    <mergeCell ref="F9:AF10"/>
    <mergeCell ref="F7:AF8"/>
    <mergeCell ref="B13:E17"/>
    <mergeCell ref="F13:AC17"/>
    <mergeCell ref="B11:E12"/>
    <mergeCell ref="F11:AF12"/>
    <mergeCell ref="AD13:AF17"/>
    <mergeCell ref="B19:H21"/>
    <mergeCell ref="I19:BH19"/>
    <mergeCell ref="B22:H24"/>
    <mergeCell ref="I24:K24"/>
    <mergeCell ref="DB17:DI17"/>
    <mergeCell ref="CW40:CY41"/>
    <mergeCell ref="CZ40:DI41"/>
    <mergeCell ref="CW45:CY46"/>
    <mergeCell ref="CZ45:DI46"/>
    <mergeCell ref="Y48:AB49"/>
    <mergeCell ref="Y50:AB50"/>
    <mergeCell ref="Y51:AB51"/>
    <mergeCell ref="BF48:BI49"/>
    <mergeCell ref="BF50:BI50"/>
    <mergeCell ref="BF51:BI51"/>
    <mergeCell ref="CM48:CP49"/>
    <mergeCell ref="CM50:CP50"/>
    <mergeCell ref="CM51:CP51"/>
    <mergeCell ref="BP48:CG49"/>
    <mergeCell ref="AI48:AZ49"/>
    <mergeCell ref="CM44:CT44"/>
    <mergeCell ref="CM46:CT46"/>
    <mergeCell ref="CJ20:CV22"/>
    <mergeCell ref="CM30:CV30"/>
    <mergeCell ref="CM31:CV31"/>
    <mergeCell ref="CM32:CV32"/>
    <mergeCell ref="CM28:CV28"/>
    <mergeCell ref="CJ23:CL23"/>
  </mergeCells>
  <phoneticPr fontId="3"/>
  <dataValidations xWindow="106" yWindow="422" count="6"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7:DH59 CV57:DA59 CO57:CT59 CZ43 CZ45" xr:uid="{00000000-0002-0000-0000-000000000000}">
      <formula1>0</formula1>
      <formula2>9999999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7:F39" xr:uid="{00000000-0002-0000-0000-000003000000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5:K39 CQ50:CS53 BJ50:BL53 AC50:AE53 AI25:AK39 CJ43:CK44 V25:X39 BW25:BY39 BJ25:BL39 AV43:AW44 CW43" xr:uid="{00000000-0002-0000-0000-000006000000}">
      <formula1>0</formula1>
      <formula2>999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5:U39 Y25:AH39 BZ25:CI39 BM25:BV39 AL25:AU39" xr:uid="{00000000-0002-0000-0000-000009000000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5:CV39" xr:uid="{00000000-0002-0000-0000-000014000000}">
      <formula1>1</formula1>
      <formula2>12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50:Y53 BF50:BF53 CM50:CM53" xr:uid="{00000000-0002-0000-0000-000019000000}">
      <formula1>0</formula1>
      <formula2>12</formula2>
    </dataValidation>
  </dataValidations>
  <pageMargins left="0.39370078740157483" right="0.31496062992125984" top="0" bottom="0" header="0.51181102362204722" footer="0.51181102362204722"/>
  <pageSetup paperSize="9" orientation="landscape" blackAndWhite="1" r:id="rId1"/>
  <headerFooter alignWithMargins="0"/>
  <ignoredErrors>
    <ignoredError sqref="AY25:AY27 AY28:BH39 AV28 AV25:AX27 AV29:AX39 AW28:AX28 AZ40:BH40 AY41:BH41 L40:AU40 L41:AX41 AL43:AS43 AV40:AY40 BM25:CV41 AL46:BF46 AL44:BF44 AU43:BF43 AL45:AS45 AU45:BF45 BZ44 BZ46 CM44 CM4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4242-92A5-4B18-A8E8-D3FF1D11C4FE}">
  <dimension ref="B1:DP64"/>
  <sheetViews>
    <sheetView showGridLines="0" showRowColHeaders="0" workbookViewId="0">
      <selection activeCell="O1" sqref="O1"/>
    </sheetView>
  </sheetViews>
  <sheetFormatPr defaultColWidth="1" defaultRowHeight="10.15" customHeight="1" x14ac:dyDescent="0.15"/>
  <cols>
    <col min="1" max="1" width="1.125" style="1" customWidth="1"/>
    <col min="2" max="113" width="1.25" style="1" customWidth="1"/>
    <col min="114" max="132" width="1.125" style="1" customWidth="1"/>
    <col min="133" max="16384" width="1" style="1"/>
  </cols>
  <sheetData>
    <row r="1" spans="2:120" ht="10.15" customHeight="1" x14ac:dyDescent="0.15">
      <c r="S1" s="10"/>
    </row>
    <row r="2" spans="2:120" ht="10.15" customHeight="1" x14ac:dyDescent="0.15">
      <c r="B2" s="11" t="s">
        <v>39</v>
      </c>
    </row>
    <row r="3" spans="2:120" ht="10.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1"/>
      <c r="Z3" s="11"/>
      <c r="AA3" s="11"/>
      <c r="AB3" s="11"/>
      <c r="AC3" s="11"/>
      <c r="AD3" s="11"/>
      <c r="AE3" s="11"/>
      <c r="AF3" s="11"/>
      <c r="AG3" s="11" t="s">
        <v>41</v>
      </c>
      <c r="AH3" s="11" t="s">
        <v>41</v>
      </c>
      <c r="AI3" s="11" t="s">
        <v>41</v>
      </c>
      <c r="AJ3" s="11" t="s">
        <v>41</v>
      </c>
      <c r="AK3" s="11" t="s">
        <v>41</v>
      </c>
      <c r="AL3" s="11" t="s">
        <v>41</v>
      </c>
      <c r="AM3" s="11" t="s">
        <v>41</v>
      </c>
      <c r="AN3" s="11" t="s">
        <v>41</v>
      </c>
      <c r="AO3" s="11" t="s">
        <v>41</v>
      </c>
      <c r="AP3" s="11" t="s">
        <v>41</v>
      </c>
      <c r="AQ3" s="11" t="s">
        <v>41</v>
      </c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</row>
    <row r="4" spans="2:120" ht="10.5" customHeight="1" x14ac:dyDescent="0.1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5"/>
      <c r="AG4" s="1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8"/>
    </row>
    <row r="5" spans="2:120" ht="10.5" customHeight="1" thickBot="1" x14ac:dyDescent="0.2">
      <c r="B5" s="19" t="s">
        <v>48</v>
      </c>
      <c r="C5" s="161" t="s">
        <v>47</v>
      </c>
      <c r="D5" s="162"/>
      <c r="E5" s="163"/>
      <c r="F5" s="20" t="s">
        <v>55</v>
      </c>
      <c r="G5" s="161" t="s">
        <v>47</v>
      </c>
      <c r="H5" s="162"/>
      <c r="I5" s="162"/>
      <c r="J5" s="16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21"/>
      <c r="AG5" s="16"/>
      <c r="AH5" s="22" t="s">
        <v>0</v>
      </c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6"/>
      <c r="BA5" s="6"/>
      <c r="BB5" s="6"/>
      <c r="BC5" s="6"/>
      <c r="BD5" s="24"/>
      <c r="BE5" s="23"/>
      <c r="BF5" s="23"/>
      <c r="BG5" s="6"/>
      <c r="BH5" s="6"/>
      <c r="BI5" s="6"/>
      <c r="BJ5" s="6"/>
      <c r="BK5" s="6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8"/>
    </row>
    <row r="6" spans="2:120" ht="10.5" customHeight="1" x14ac:dyDescent="0.15">
      <c r="B6" s="2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6"/>
      <c r="AG6" s="27"/>
      <c r="AH6" s="397" t="s">
        <v>52</v>
      </c>
      <c r="AI6" s="400"/>
      <c r="AJ6" s="398"/>
      <c r="AK6" s="397" t="s">
        <v>1</v>
      </c>
      <c r="AL6" s="400"/>
      <c r="AM6" s="398"/>
      <c r="AN6" s="397" t="s">
        <v>2</v>
      </c>
      <c r="AO6" s="400"/>
      <c r="AP6" s="398"/>
      <c r="AQ6" s="397" t="s">
        <v>3</v>
      </c>
      <c r="AR6" s="400"/>
      <c r="AS6" s="400"/>
      <c r="AT6" s="400"/>
      <c r="AU6" s="400"/>
      <c r="AV6" s="400"/>
      <c r="AW6" s="400"/>
      <c r="AX6" s="400"/>
      <c r="AY6" s="398"/>
      <c r="AZ6" s="397" t="s">
        <v>4</v>
      </c>
      <c r="BA6" s="400"/>
      <c r="BB6" s="400"/>
      <c r="BC6" s="400"/>
      <c r="BD6" s="398"/>
      <c r="BE6" s="397" t="s">
        <v>5</v>
      </c>
      <c r="BF6" s="398"/>
      <c r="BL6" s="28"/>
      <c r="BM6" s="29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1"/>
      <c r="CH6" s="32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2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3"/>
      <c r="DJ6" s="18"/>
      <c r="DL6" s="34"/>
      <c r="DM6" s="34"/>
      <c r="DN6" s="34"/>
      <c r="DO6" s="34"/>
      <c r="DP6" s="34"/>
    </row>
    <row r="7" spans="2:120" ht="10.5" customHeight="1" x14ac:dyDescent="0.15">
      <c r="B7" s="202" t="s">
        <v>6</v>
      </c>
      <c r="C7" s="203"/>
      <c r="D7" s="203"/>
      <c r="E7" s="203"/>
      <c r="F7" s="206" t="s">
        <v>54</v>
      </c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8"/>
      <c r="AG7" s="27"/>
      <c r="AH7" s="201" t="s">
        <v>58</v>
      </c>
      <c r="AI7" s="416"/>
      <c r="AJ7" s="417"/>
      <c r="AK7" s="195">
        <v>3</v>
      </c>
      <c r="AL7" s="196"/>
      <c r="AM7" s="197"/>
      <c r="AN7" s="201" t="s">
        <v>59</v>
      </c>
      <c r="AO7" s="196"/>
      <c r="AP7" s="197"/>
      <c r="AQ7" s="195">
        <v>90123</v>
      </c>
      <c r="AR7" s="196"/>
      <c r="AS7" s="196"/>
      <c r="AT7" s="196"/>
      <c r="AU7" s="196"/>
      <c r="AV7" s="196"/>
      <c r="AW7" s="196"/>
      <c r="AX7" s="196"/>
      <c r="AY7" s="197"/>
      <c r="AZ7" s="201" t="s">
        <v>60</v>
      </c>
      <c r="BA7" s="196"/>
      <c r="BB7" s="196"/>
      <c r="BC7" s="196"/>
      <c r="BD7" s="197"/>
      <c r="BE7" s="164"/>
      <c r="BF7" s="165"/>
      <c r="BL7" s="28"/>
      <c r="BM7" s="35"/>
      <c r="BN7" s="6" t="s">
        <v>7</v>
      </c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17"/>
      <c r="CA7" s="17"/>
      <c r="CB7" s="401">
        <v>9801</v>
      </c>
      <c r="CC7" s="408"/>
      <c r="CD7" s="408"/>
      <c r="CE7" s="402"/>
      <c r="CF7" s="36"/>
      <c r="CG7" s="37"/>
      <c r="CH7" s="38"/>
      <c r="CI7" s="17" t="s">
        <v>8</v>
      </c>
      <c r="CJ7" s="6"/>
      <c r="CK7" s="6"/>
      <c r="CL7" s="6"/>
      <c r="CM7" s="6"/>
      <c r="CN7" s="6"/>
      <c r="CO7" s="6"/>
      <c r="CP7" s="6"/>
      <c r="CQ7" s="6"/>
      <c r="CR7" s="6"/>
      <c r="CS7" s="401">
        <v>2</v>
      </c>
      <c r="CT7" s="402"/>
      <c r="CU7" s="6"/>
      <c r="CV7" s="17"/>
      <c r="CW7" s="8"/>
      <c r="CX7" s="6" t="s">
        <v>12</v>
      </c>
      <c r="CY7" s="6"/>
      <c r="CZ7" s="6"/>
      <c r="DA7" s="6"/>
      <c r="DB7" s="6"/>
      <c r="DC7" s="6"/>
      <c r="DD7" s="6"/>
      <c r="DE7" s="6"/>
      <c r="DF7" s="6"/>
      <c r="DG7" s="6"/>
      <c r="DH7" s="6"/>
      <c r="DI7" s="39"/>
      <c r="DJ7" s="24"/>
      <c r="DL7" s="34"/>
      <c r="DM7" s="34"/>
      <c r="DN7" s="34"/>
      <c r="DO7" s="34"/>
      <c r="DP7" s="34"/>
    </row>
    <row r="8" spans="2:120" ht="10.5" customHeight="1" x14ac:dyDescent="0.15">
      <c r="B8" s="204"/>
      <c r="C8" s="205"/>
      <c r="D8" s="205"/>
      <c r="E8" s="205"/>
      <c r="F8" s="209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1"/>
      <c r="AG8" s="27"/>
      <c r="AH8" s="418"/>
      <c r="AI8" s="419"/>
      <c r="AJ8" s="420"/>
      <c r="AK8" s="198"/>
      <c r="AL8" s="199"/>
      <c r="AM8" s="200"/>
      <c r="AN8" s="198"/>
      <c r="AO8" s="199"/>
      <c r="AP8" s="200"/>
      <c r="AQ8" s="198"/>
      <c r="AR8" s="199"/>
      <c r="AS8" s="199"/>
      <c r="AT8" s="199"/>
      <c r="AU8" s="199"/>
      <c r="AV8" s="199"/>
      <c r="AW8" s="199"/>
      <c r="AX8" s="199"/>
      <c r="AY8" s="200"/>
      <c r="AZ8" s="198"/>
      <c r="BA8" s="199"/>
      <c r="BB8" s="199"/>
      <c r="BC8" s="199"/>
      <c r="BD8" s="200"/>
      <c r="BE8" s="166"/>
      <c r="BF8" s="167"/>
      <c r="BL8" s="28"/>
      <c r="BM8" s="40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41"/>
      <c r="CA8" s="41"/>
      <c r="CB8" s="403"/>
      <c r="CC8" s="409"/>
      <c r="CD8" s="409"/>
      <c r="CE8" s="404"/>
      <c r="CF8" s="42"/>
      <c r="CG8" s="43"/>
      <c r="CH8" s="38"/>
      <c r="CI8" s="17"/>
      <c r="CJ8" s="6"/>
      <c r="CK8" s="6" t="s">
        <v>9</v>
      </c>
      <c r="CL8" s="6"/>
      <c r="CM8" s="6"/>
      <c r="CN8" s="6"/>
      <c r="CO8" s="6"/>
      <c r="CP8" s="6"/>
      <c r="CQ8" s="6"/>
      <c r="CR8" s="6"/>
      <c r="CS8" s="403"/>
      <c r="CT8" s="404"/>
      <c r="CU8" s="6"/>
      <c r="CV8" s="17"/>
      <c r="CW8" s="38"/>
      <c r="CX8" s="6"/>
      <c r="CY8" s="6"/>
      <c r="CZ8" s="6" t="str">
        <f>IF(EU2=1,"①","１") &amp;"．"</f>
        <v>１．</v>
      </c>
      <c r="DA8" s="6"/>
      <c r="DB8" s="6" t="s">
        <v>101</v>
      </c>
      <c r="DC8" s="6"/>
      <c r="DD8" s="6"/>
      <c r="DE8" s="6"/>
      <c r="DF8" s="6"/>
      <c r="DG8" s="6"/>
      <c r="DH8" s="6"/>
      <c r="DI8" s="39"/>
      <c r="DJ8" s="24"/>
      <c r="DL8" s="34"/>
      <c r="DM8" s="34"/>
      <c r="DN8" s="34"/>
      <c r="DO8" s="34"/>
      <c r="DP8" s="34"/>
    </row>
    <row r="9" spans="2:120" ht="10.5" customHeight="1" x14ac:dyDescent="0.15">
      <c r="B9" s="36"/>
      <c r="C9" s="6"/>
      <c r="D9" s="6"/>
      <c r="E9" s="2"/>
      <c r="F9" s="206" t="s">
        <v>65</v>
      </c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8"/>
      <c r="AG9" s="16"/>
      <c r="AH9" s="44" t="s">
        <v>51</v>
      </c>
      <c r="AI9" s="45"/>
      <c r="AJ9" s="45"/>
      <c r="AK9" s="45"/>
      <c r="AL9" s="45"/>
      <c r="AM9" s="46"/>
      <c r="AN9" s="45"/>
      <c r="AO9" s="45"/>
      <c r="AP9" s="45"/>
      <c r="AQ9" s="45"/>
      <c r="AR9" s="45"/>
      <c r="AS9" s="45"/>
      <c r="AT9" s="45"/>
      <c r="AU9" s="45"/>
      <c r="AV9" s="46"/>
      <c r="AW9" s="45"/>
      <c r="AX9" s="45"/>
      <c r="AY9" s="46"/>
      <c r="AZ9" s="4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28"/>
      <c r="BM9" s="410"/>
      <c r="BN9" s="411"/>
      <c r="BO9" s="411"/>
      <c r="BP9" s="411"/>
      <c r="BQ9" s="411"/>
      <c r="BR9" s="411"/>
      <c r="BS9" s="411"/>
      <c r="BT9" s="411"/>
      <c r="BU9" s="411"/>
      <c r="BV9" s="411"/>
      <c r="BW9" s="411"/>
      <c r="BX9" s="411"/>
      <c r="BY9" s="411"/>
      <c r="BZ9" s="411"/>
      <c r="CA9" s="411"/>
      <c r="CB9" s="411"/>
      <c r="CC9" s="411"/>
      <c r="CD9" s="411"/>
      <c r="CE9" s="411"/>
      <c r="CF9" s="411"/>
      <c r="CG9" s="412"/>
      <c r="CH9" s="38"/>
      <c r="CI9" s="17"/>
      <c r="CJ9" s="6"/>
      <c r="CK9" s="6" t="s">
        <v>10</v>
      </c>
      <c r="CL9" s="6"/>
      <c r="CM9" s="6"/>
      <c r="CN9" s="6"/>
      <c r="CO9" s="6"/>
      <c r="CP9" s="6"/>
      <c r="CQ9" s="6"/>
      <c r="CR9" s="6"/>
      <c r="CS9" s="6"/>
      <c r="CT9" s="6"/>
      <c r="CU9" s="6"/>
      <c r="CV9" s="17"/>
      <c r="CW9" s="38"/>
      <c r="CX9" s="6"/>
      <c r="CY9" s="6"/>
      <c r="CZ9" s="6" t="str">
        <f>IF(EU2=2,"②","２") &amp;"．"</f>
        <v>２．</v>
      </c>
      <c r="DA9" s="6"/>
      <c r="DB9" s="6" t="s">
        <v>102</v>
      </c>
      <c r="DC9" s="6"/>
      <c r="DD9" s="6"/>
      <c r="DE9" s="6"/>
      <c r="DF9" s="6"/>
      <c r="DG9" s="6"/>
      <c r="DH9" s="6"/>
      <c r="DI9" s="39"/>
      <c r="DJ9" s="24"/>
      <c r="DL9" s="34"/>
      <c r="DM9" s="34"/>
      <c r="DN9" s="34"/>
      <c r="DO9" s="34"/>
      <c r="DP9" s="34"/>
    </row>
    <row r="10" spans="2:120" ht="10.5" customHeight="1" thickBot="1" x14ac:dyDescent="0.2">
      <c r="B10" s="36"/>
      <c r="C10" s="6"/>
      <c r="D10" s="6"/>
      <c r="E10" s="2"/>
      <c r="F10" s="209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1"/>
      <c r="AG10" s="27"/>
      <c r="AH10" s="189" t="s">
        <v>61</v>
      </c>
      <c r="AI10" s="190"/>
      <c r="AJ10" s="190"/>
      <c r="AK10" s="190"/>
      <c r="AL10" s="191"/>
      <c r="AM10" s="47"/>
      <c r="AN10" s="189" t="s">
        <v>66</v>
      </c>
      <c r="AO10" s="190"/>
      <c r="AP10" s="190"/>
      <c r="AQ10" s="190"/>
      <c r="AR10" s="190"/>
      <c r="AS10" s="190"/>
      <c r="AT10" s="190"/>
      <c r="AU10" s="191"/>
      <c r="AV10" s="48"/>
      <c r="AW10" s="189" t="s">
        <v>62</v>
      </c>
      <c r="AX10" s="421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28"/>
      <c r="BM10" s="413"/>
      <c r="BN10" s="414"/>
      <c r="BO10" s="414"/>
      <c r="BP10" s="414"/>
      <c r="BQ10" s="414"/>
      <c r="BR10" s="414"/>
      <c r="BS10" s="414"/>
      <c r="BT10" s="414"/>
      <c r="BU10" s="414"/>
      <c r="BV10" s="414"/>
      <c r="BW10" s="414"/>
      <c r="BX10" s="414"/>
      <c r="BY10" s="414"/>
      <c r="BZ10" s="414"/>
      <c r="CA10" s="414"/>
      <c r="CB10" s="414"/>
      <c r="CC10" s="414"/>
      <c r="CD10" s="414"/>
      <c r="CE10" s="414"/>
      <c r="CF10" s="414"/>
      <c r="CG10" s="415"/>
      <c r="CH10" s="49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4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100"/>
      <c r="DJ10" s="24"/>
      <c r="DL10" s="34"/>
      <c r="DM10" s="34"/>
      <c r="DN10" s="34"/>
      <c r="DO10" s="34"/>
      <c r="DP10" s="34"/>
    </row>
    <row r="11" spans="2:120" ht="10.5" customHeight="1" x14ac:dyDescent="0.15">
      <c r="B11" s="202" t="s">
        <v>44</v>
      </c>
      <c r="C11" s="203"/>
      <c r="D11" s="203"/>
      <c r="E11" s="212"/>
      <c r="F11" s="217" t="s">
        <v>57</v>
      </c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29"/>
      <c r="AG11" s="27"/>
      <c r="AH11" s="192"/>
      <c r="AI11" s="193"/>
      <c r="AJ11" s="193"/>
      <c r="AK11" s="193"/>
      <c r="AL11" s="194"/>
      <c r="AM11" s="47"/>
      <c r="AN11" s="192"/>
      <c r="AO11" s="193"/>
      <c r="AP11" s="193"/>
      <c r="AQ11" s="193"/>
      <c r="AR11" s="193"/>
      <c r="AS11" s="193"/>
      <c r="AT11" s="193"/>
      <c r="AU11" s="194"/>
      <c r="AV11" s="48"/>
      <c r="AW11" s="422"/>
      <c r="AX11" s="423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8"/>
      <c r="BM11" s="7"/>
      <c r="BN11" s="14" t="s">
        <v>74</v>
      </c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51"/>
      <c r="CA11" s="51"/>
      <c r="CB11" s="51"/>
      <c r="CC11" s="30"/>
      <c r="CD11" s="30"/>
      <c r="CE11" s="30"/>
      <c r="CF11" s="30"/>
      <c r="CG11" s="30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39"/>
      <c r="DJ11" s="24"/>
      <c r="DL11" s="34"/>
      <c r="DM11" s="34"/>
      <c r="DN11" s="34"/>
      <c r="DO11" s="34"/>
      <c r="DP11" s="34"/>
    </row>
    <row r="12" spans="2:120" ht="10.5" customHeight="1" x14ac:dyDescent="0.15">
      <c r="B12" s="226"/>
      <c r="C12" s="227"/>
      <c r="D12" s="227"/>
      <c r="E12" s="228"/>
      <c r="F12" s="230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2"/>
      <c r="AG12" s="16"/>
      <c r="AH12" s="14" t="s">
        <v>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8"/>
      <c r="BM12" s="35"/>
      <c r="BN12" s="6"/>
      <c r="BO12" s="6"/>
      <c r="BP12" s="6">
        <v>1</v>
      </c>
      <c r="BQ12" s="6" t="s">
        <v>76</v>
      </c>
      <c r="BR12" s="6" t="s">
        <v>75</v>
      </c>
      <c r="BS12" s="6"/>
      <c r="BT12" s="6"/>
      <c r="BU12" s="6"/>
      <c r="BV12" s="6"/>
      <c r="BW12" s="6"/>
      <c r="BX12" s="6">
        <v>2</v>
      </c>
      <c r="BY12" s="6" t="s">
        <v>76</v>
      </c>
      <c r="BZ12" s="17" t="s">
        <v>77</v>
      </c>
      <c r="CA12" s="17"/>
      <c r="CB12" s="17"/>
      <c r="CC12" s="17"/>
      <c r="CD12" s="17"/>
      <c r="CE12" s="17"/>
      <c r="CF12" s="17"/>
      <c r="CG12" s="17"/>
      <c r="CH12" s="17"/>
      <c r="CI12" s="17" t="s">
        <v>78</v>
      </c>
      <c r="CJ12" s="17"/>
      <c r="CK12" s="17" t="s">
        <v>76</v>
      </c>
      <c r="CL12" s="17" t="s">
        <v>79</v>
      </c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6"/>
      <c r="CY12" s="6"/>
      <c r="CZ12" s="6"/>
      <c r="DA12" s="6">
        <v>4</v>
      </c>
      <c r="DB12" s="6" t="s">
        <v>76</v>
      </c>
      <c r="DC12" s="6" t="s">
        <v>80</v>
      </c>
      <c r="DD12" s="6"/>
      <c r="DE12" s="6"/>
      <c r="DF12" s="6"/>
      <c r="DG12" s="6"/>
      <c r="DH12" s="6"/>
      <c r="DI12" s="39"/>
      <c r="DJ12" s="24"/>
      <c r="DL12" s="34"/>
      <c r="DM12" s="34"/>
      <c r="DN12" s="34"/>
      <c r="DO12" s="34"/>
      <c r="DP12" s="34"/>
    </row>
    <row r="13" spans="2:120" ht="10.5" customHeight="1" x14ac:dyDescent="0.15">
      <c r="B13" s="202" t="s">
        <v>43</v>
      </c>
      <c r="C13" s="203"/>
      <c r="D13" s="203"/>
      <c r="E13" s="212"/>
      <c r="F13" s="217" t="s">
        <v>103</v>
      </c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9"/>
      <c r="AD13" s="233" t="s">
        <v>14</v>
      </c>
      <c r="AE13" s="234"/>
      <c r="AF13" s="235"/>
      <c r="AG13" s="16"/>
      <c r="AH13" s="47"/>
      <c r="AI13" s="217" t="s">
        <v>72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9"/>
      <c r="BI13" s="52"/>
      <c r="BJ13" s="6"/>
      <c r="BK13" s="6"/>
      <c r="BL13" s="17"/>
      <c r="BM13" s="35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 t="s">
        <v>81</v>
      </c>
      <c r="BZ13" s="59"/>
      <c r="CA13" s="59"/>
      <c r="CB13" s="59"/>
      <c r="CC13" s="59"/>
      <c r="CD13" s="59"/>
      <c r="CE13" s="22" t="s">
        <v>83</v>
      </c>
      <c r="CF13" s="17"/>
      <c r="CG13" s="17"/>
      <c r="CH13" s="17"/>
      <c r="CI13" s="17"/>
      <c r="CJ13" s="17" t="s">
        <v>81</v>
      </c>
      <c r="CK13" s="17"/>
      <c r="CL13" s="17"/>
      <c r="CM13" s="17"/>
      <c r="CN13" s="17"/>
      <c r="CO13" s="17"/>
      <c r="CP13" s="17"/>
      <c r="CQ13" s="17"/>
      <c r="CR13" s="17" t="s">
        <v>84</v>
      </c>
      <c r="CS13" s="17"/>
      <c r="CT13" s="17"/>
      <c r="CU13" s="17"/>
      <c r="CV13" s="17"/>
      <c r="CW13" s="17"/>
      <c r="CX13" s="17"/>
      <c r="CY13" s="17"/>
      <c r="CZ13" s="6"/>
      <c r="DA13" s="6"/>
      <c r="DB13" s="6"/>
      <c r="DC13" s="6"/>
      <c r="DD13" s="6" t="s">
        <v>85</v>
      </c>
      <c r="DE13" s="6"/>
      <c r="DF13" s="6" t="s">
        <v>86</v>
      </c>
      <c r="DG13" s="6"/>
      <c r="DH13" s="6" t="s">
        <v>87</v>
      </c>
      <c r="DI13" s="28"/>
      <c r="DJ13" s="18"/>
      <c r="DL13" s="34"/>
      <c r="DM13" s="34"/>
      <c r="DN13" s="34"/>
      <c r="DO13" s="34"/>
      <c r="DP13" s="34"/>
    </row>
    <row r="14" spans="2:120" ht="10.5" customHeight="1" x14ac:dyDescent="0.15">
      <c r="B14" s="204"/>
      <c r="C14" s="205"/>
      <c r="D14" s="205"/>
      <c r="E14" s="213"/>
      <c r="F14" s="220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2"/>
      <c r="AD14" s="236"/>
      <c r="AE14" s="237"/>
      <c r="AF14" s="238"/>
      <c r="AG14" s="16"/>
      <c r="AH14" s="47"/>
      <c r="AI14" s="220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2"/>
      <c r="BI14" s="52"/>
      <c r="BJ14" s="6"/>
      <c r="BK14" s="6"/>
      <c r="BL14" s="17"/>
      <c r="BM14" s="35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21"/>
      <c r="BY14" s="103"/>
      <c r="BZ14" s="101"/>
      <c r="CA14" s="102"/>
      <c r="CB14" s="101"/>
      <c r="CC14" s="101"/>
      <c r="CD14" s="101"/>
      <c r="CE14" s="101"/>
      <c r="CF14" s="17"/>
      <c r="CG14" s="17"/>
      <c r="CH14" s="17"/>
      <c r="CI14" s="17"/>
      <c r="CJ14" s="17"/>
      <c r="CK14" s="101"/>
      <c r="CL14" s="101"/>
      <c r="CM14" s="101"/>
      <c r="CN14" s="101"/>
      <c r="CO14" s="101"/>
      <c r="CP14" s="101"/>
      <c r="CQ14" s="101"/>
      <c r="CR14" s="101"/>
      <c r="CS14" s="101"/>
      <c r="CT14" s="17"/>
      <c r="CU14" s="17"/>
      <c r="CV14" s="17"/>
      <c r="CW14" s="17"/>
      <c r="CX14" s="17"/>
      <c r="CY14" s="17"/>
      <c r="CZ14" s="6"/>
      <c r="DA14" s="6"/>
      <c r="DB14" s="6"/>
      <c r="DC14" s="103"/>
      <c r="DD14" s="103"/>
      <c r="DE14" s="103"/>
      <c r="DF14" s="103"/>
      <c r="DG14" s="103"/>
      <c r="DH14" s="103"/>
      <c r="DI14" s="28"/>
      <c r="DJ14" s="18"/>
      <c r="DL14" s="34"/>
      <c r="DM14" s="34"/>
      <c r="DN14" s="34"/>
      <c r="DO14" s="34"/>
      <c r="DP14" s="34"/>
    </row>
    <row r="15" spans="2:120" ht="10.5" customHeight="1" x14ac:dyDescent="0.15">
      <c r="B15" s="204"/>
      <c r="C15" s="205"/>
      <c r="D15" s="205"/>
      <c r="E15" s="213"/>
      <c r="F15" s="220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2"/>
      <c r="AD15" s="236"/>
      <c r="AE15" s="237"/>
      <c r="AF15" s="238"/>
      <c r="AG15" s="16"/>
      <c r="AH15" s="47"/>
      <c r="AI15" s="220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2"/>
      <c r="BI15" s="52"/>
      <c r="BJ15" s="6"/>
      <c r="BK15" s="6"/>
      <c r="BL15" s="17"/>
      <c r="BM15" s="35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 t="s">
        <v>82</v>
      </c>
      <c r="BZ15" s="17"/>
      <c r="CA15" s="17"/>
      <c r="CB15" s="17"/>
      <c r="CC15" s="17"/>
      <c r="CD15" s="17"/>
      <c r="CE15" s="6" t="s">
        <v>83</v>
      </c>
      <c r="CF15" s="17"/>
      <c r="CG15" s="17"/>
      <c r="CH15" s="17"/>
      <c r="CI15" s="17"/>
      <c r="CJ15" s="17" t="s">
        <v>82</v>
      </c>
      <c r="CK15" s="17"/>
      <c r="CL15" s="17"/>
      <c r="CM15" s="17"/>
      <c r="CN15" s="17"/>
      <c r="CO15" s="17"/>
      <c r="CP15" s="17"/>
      <c r="CQ15" s="17"/>
      <c r="CR15" s="17" t="s">
        <v>84</v>
      </c>
      <c r="CS15" s="17"/>
      <c r="CT15" s="17"/>
      <c r="CU15" s="17"/>
      <c r="CV15" s="17"/>
      <c r="CW15" s="17"/>
      <c r="CX15" s="17"/>
      <c r="CY15" s="17"/>
      <c r="CZ15" s="6"/>
      <c r="DA15" s="6"/>
      <c r="DB15" s="6"/>
      <c r="DC15" s="6"/>
      <c r="DD15" s="6"/>
      <c r="DE15" s="6"/>
      <c r="DF15" s="6"/>
      <c r="DG15" s="6"/>
      <c r="DH15" s="6"/>
      <c r="DI15" s="28"/>
      <c r="DJ15" s="18"/>
      <c r="DL15" s="34"/>
      <c r="DM15" s="34"/>
      <c r="DN15" s="34"/>
      <c r="DO15" s="34"/>
      <c r="DP15" s="34"/>
    </row>
    <row r="16" spans="2:120" ht="10.5" customHeight="1" x14ac:dyDescent="0.15">
      <c r="B16" s="204"/>
      <c r="C16" s="205"/>
      <c r="D16" s="205"/>
      <c r="E16" s="213"/>
      <c r="F16" s="220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2"/>
      <c r="AD16" s="236"/>
      <c r="AE16" s="237"/>
      <c r="AF16" s="238"/>
      <c r="AG16" s="16"/>
      <c r="AH16" s="47"/>
      <c r="AI16" s="220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1"/>
      <c r="BE16" s="221"/>
      <c r="BF16" s="221"/>
      <c r="BG16" s="221"/>
      <c r="BH16" s="222"/>
      <c r="BI16" s="52"/>
      <c r="BJ16" s="6"/>
      <c r="BK16" s="6"/>
      <c r="BL16" s="17"/>
      <c r="BM16" s="35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103"/>
      <c r="BZ16" s="101"/>
      <c r="CA16" s="102"/>
      <c r="CB16" s="101"/>
      <c r="CC16" s="101"/>
      <c r="CD16" s="101"/>
      <c r="CE16" s="101"/>
      <c r="CF16" s="17"/>
      <c r="CG16" s="17"/>
      <c r="CH16" s="17"/>
      <c r="CI16" s="17"/>
      <c r="CJ16" s="17"/>
      <c r="CK16" s="101"/>
      <c r="CL16" s="101"/>
      <c r="CM16" s="101"/>
      <c r="CN16" s="101"/>
      <c r="CO16" s="101"/>
      <c r="CP16" s="101"/>
      <c r="CQ16" s="101"/>
      <c r="CR16" s="101"/>
      <c r="CS16" s="101"/>
      <c r="CT16" s="17"/>
      <c r="CU16" s="17"/>
      <c r="CV16" s="17"/>
      <c r="CW16" s="17"/>
      <c r="CX16" s="17"/>
      <c r="CY16" s="17"/>
      <c r="CZ16" s="6" t="s">
        <v>88</v>
      </c>
      <c r="DA16" s="6"/>
      <c r="DB16" s="6"/>
      <c r="DC16" s="6"/>
      <c r="DD16" s="6"/>
      <c r="DE16" s="6"/>
      <c r="DF16" s="6"/>
      <c r="DG16" s="6"/>
      <c r="DH16" s="6"/>
      <c r="DI16" s="28"/>
      <c r="DJ16" s="18"/>
      <c r="DL16" s="34"/>
      <c r="DM16" s="34"/>
      <c r="DN16" s="34"/>
      <c r="DO16" s="34"/>
      <c r="DP16" s="34"/>
    </row>
    <row r="17" spans="2:120" ht="10.5" customHeight="1" thickBot="1" x14ac:dyDescent="0.2">
      <c r="B17" s="214"/>
      <c r="C17" s="215"/>
      <c r="D17" s="215"/>
      <c r="E17" s="216"/>
      <c r="F17" s="223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5"/>
      <c r="AD17" s="239"/>
      <c r="AE17" s="240"/>
      <c r="AF17" s="241"/>
      <c r="AG17" s="53"/>
      <c r="AH17" s="54"/>
      <c r="AI17" s="230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31"/>
      <c r="BH17" s="399"/>
      <c r="BI17" s="52"/>
      <c r="BJ17" s="6"/>
      <c r="BK17" s="6"/>
      <c r="BL17" s="17"/>
      <c r="BM17" s="55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9"/>
      <c r="DA17" s="50"/>
      <c r="DB17" s="114"/>
      <c r="DC17" s="114"/>
      <c r="DD17" s="114"/>
      <c r="DE17" s="114"/>
      <c r="DF17" s="114"/>
      <c r="DG17" s="114"/>
      <c r="DH17" s="114"/>
      <c r="DI17" s="115"/>
      <c r="DJ17" s="18"/>
      <c r="DL17" s="34"/>
      <c r="DM17" s="34"/>
      <c r="DN17" s="34"/>
      <c r="DO17" s="34"/>
      <c r="DP17" s="34"/>
    </row>
    <row r="18" spans="2:120" ht="10.5" customHeight="1" x14ac:dyDescent="0.15">
      <c r="B18" s="56"/>
      <c r="C18" s="46"/>
      <c r="D18" s="46"/>
      <c r="E18" s="57"/>
      <c r="F18" s="46"/>
      <c r="G18" s="46"/>
      <c r="H18" s="46"/>
      <c r="I18" s="4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46" t="s">
        <v>11</v>
      </c>
      <c r="V18" s="46" t="s">
        <v>25</v>
      </c>
      <c r="W18" s="46" t="s">
        <v>26</v>
      </c>
      <c r="X18" s="6" t="s">
        <v>27</v>
      </c>
      <c r="Y18" s="6" t="s">
        <v>28</v>
      </c>
      <c r="Z18" s="47" t="s">
        <v>29</v>
      </c>
      <c r="AA18" s="223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3"/>
      <c r="AN18" s="3"/>
      <c r="AO18" s="58"/>
      <c r="AP18" s="58"/>
      <c r="AQ18" s="58"/>
      <c r="AR18" s="58"/>
      <c r="AS18" s="58"/>
      <c r="AT18" s="58" t="s">
        <v>27</v>
      </c>
      <c r="AU18" s="58" t="s">
        <v>28</v>
      </c>
      <c r="AV18" s="58" t="s">
        <v>29</v>
      </c>
      <c r="AW18" s="405" t="s">
        <v>73</v>
      </c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7"/>
      <c r="BI18" s="5"/>
      <c r="BJ18" s="4"/>
      <c r="BK18" s="22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18"/>
      <c r="DK18" s="60"/>
    </row>
    <row r="19" spans="2:120" ht="10.5" customHeight="1" x14ac:dyDescent="0.15">
      <c r="B19" s="242" t="s">
        <v>45</v>
      </c>
      <c r="C19" s="243"/>
      <c r="D19" s="243"/>
      <c r="E19" s="243"/>
      <c r="F19" s="243"/>
      <c r="G19" s="243"/>
      <c r="H19" s="244"/>
      <c r="I19" s="248" t="s">
        <v>63</v>
      </c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8"/>
      <c r="BE19" s="248"/>
      <c r="BF19" s="248"/>
      <c r="BG19" s="248"/>
      <c r="BH19" s="249"/>
      <c r="BI19" s="61"/>
      <c r="BJ19" s="62"/>
      <c r="BK19" s="63"/>
      <c r="BL19" s="63"/>
      <c r="BM19" s="63"/>
      <c r="BN19" s="63"/>
      <c r="BO19" s="63"/>
      <c r="BP19" s="63"/>
      <c r="BQ19" s="63"/>
      <c r="BR19" s="63" t="s">
        <v>15</v>
      </c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4"/>
      <c r="DH19" s="64"/>
      <c r="DI19" s="65"/>
    </row>
    <row r="20" spans="2:120" ht="10.5" customHeight="1" x14ac:dyDescent="0.15">
      <c r="B20" s="245"/>
      <c r="C20" s="246"/>
      <c r="D20" s="246"/>
      <c r="E20" s="246"/>
      <c r="F20" s="246"/>
      <c r="G20" s="246"/>
      <c r="H20" s="247"/>
      <c r="I20" s="177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9"/>
      <c r="V20" s="184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9"/>
      <c r="AI20" s="18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9"/>
      <c r="AV20" s="187"/>
      <c r="AW20" s="18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9"/>
      <c r="BI20" s="66"/>
      <c r="BJ20" s="184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9"/>
      <c r="BW20" s="168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70"/>
      <c r="CJ20" s="184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9"/>
      <c r="CW20" s="335"/>
      <c r="CX20" s="336"/>
      <c r="CY20" s="336"/>
      <c r="CZ20" s="336"/>
      <c r="DA20" s="336"/>
      <c r="DB20" s="336"/>
      <c r="DC20" s="336"/>
      <c r="DD20" s="336"/>
      <c r="DE20" s="336"/>
      <c r="DF20" s="336"/>
      <c r="DG20" s="336"/>
      <c r="DH20" s="336"/>
      <c r="DI20" s="337"/>
    </row>
    <row r="21" spans="2:120" ht="10.5" customHeight="1" x14ac:dyDescent="0.15">
      <c r="B21" s="245"/>
      <c r="C21" s="246"/>
      <c r="D21" s="246"/>
      <c r="E21" s="246"/>
      <c r="F21" s="246"/>
      <c r="G21" s="246"/>
      <c r="H21" s="247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1"/>
      <c r="V21" s="185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1"/>
      <c r="AI21" s="185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1"/>
      <c r="AV21" s="185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1"/>
      <c r="BI21" s="66"/>
      <c r="BJ21" s="185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1"/>
      <c r="BW21" s="171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  <c r="CH21" s="172"/>
      <c r="CI21" s="173"/>
      <c r="CJ21" s="185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1"/>
      <c r="CW21" s="338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40"/>
    </row>
    <row r="22" spans="2:120" ht="10.5" customHeight="1" thickBot="1" x14ac:dyDescent="0.2">
      <c r="B22" s="250" t="s">
        <v>46</v>
      </c>
      <c r="C22" s="251"/>
      <c r="D22" s="251"/>
      <c r="E22" s="251"/>
      <c r="F22" s="251"/>
      <c r="G22" s="251"/>
      <c r="H22" s="25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  <c r="V22" s="186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3"/>
      <c r="AI22" s="186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3"/>
      <c r="AV22" s="185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1"/>
      <c r="BI22" s="66"/>
      <c r="BJ22" s="186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3"/>
      <c r="BW22" s="174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6"/>
      <c r="CJ22" s="185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1"/>
      <c r="CW22" s="341"/>
      <c r="CX22" s="342"/>
      <c r="CY22" s="342"/>
      <c r="CZ22" s="342"/>
      <c r="DA22" s="342"/>
      <c r="DB22" s="342"/>
      <c r="DC22" s="342"/>
      <c r="DD22" s="342"/>
      <c r="DE22" s="342"/>
      <c r="DF22" s="342"/>
      <c r="DG22" s="342"/>
      <c r="DH22" s="342"/>
      <c r="DI22" s="343"/>
    </row>
    <row r="23" spans="2:120" ht="10.5" customHeight="1" x14ac:dyDescent="0.15">
      <c r="B23" s="250"/>
      <c r="C23" s="251"/>
      <c r="D23" s="251"/>
      <c r="E23" s="251"/>
      <c r="F23" s="251"/>
      <c r="G23" s="251"/>
      <c r="H23" s="252"/>
      <c r="I23" s="361" t="s">
        <v>16</v>
      </c>
      <c r="J23" s="260"/>
      <c r="K23" s="260"/>
      <c r="L23" s="260" t="s">
        <v>17</v>
      </c>
      <c r="M23" s="260"/>
      <c r="N23" s="260"/>
      <c r="O23" s="260"/>
      <c r="P23" s="260"/>
      <c r="Q23" s="260"/>
      <c r="R23" s="260"/>
      <c r="S23" s="260"/>
      <c r="T23" s="260"/>
      <c r="U23" s="260"/>
      <c r="V23" s="260" t="s">
        <v>16</v>
      </c>
      <c r="W23" s="260"/>
      <c r="X23" s="260"/>
      <c r="Y23" s="260" t="s">
        <v>17</v>
      </c>
      <c r="Z23" s="260"/>
      <c r="AA23" s="260"/>
      <c r="AB23" s="260"/>
      <c r="AC23" s="260"/>
      <c r="AD23" s="260"/>
      <c r="AE23" s="260"/>
      <c r="AF23" s="260"/>
      <c r="AG23" s="260"/>
      <c r="AH23" s="260"/>
      <c r="AI23" s="260" t="s">
        <v>16</v>
      </c>
      <c r="AJ23" s="260"/>
      <c r="AK23" s="260"/>
      <c r="AL23" s="260" t="s">
        <v>17</v>
      </c>
      <c r="AM23" s="260"/>
      <c r="AN23" s="260"/>
      <c r="AO23" s="260"/>
      <c r="AP23" s="260"/>
      <c r="AQ23" s="260"/>
      <c r="AR23" s="260"/>
      <c r="AS23" s="260"/>
      <c r="AT23" s="260"/>
      <c r="AU23" s="260"/>
      <c r="AV23" s="260" t="s">
        <v>16</v>
      </c>
      <c r="AW23" s="260"/>
      <c r="AX23" s="260"/>
      <c r="AY23" s="362" t="s">
        <v>17</v>
      </c>
      <c r="AZ23" s="363"/>
      <c r="BA23" s="363"/>
      <c r="BB23" s="363"/>
      <c r="BC23" s="363"/>
      <c r="BD23" s="363"/>
      <c r="BE23" s="363"/>
      <c r="BF23" s="363"/>
      <c r="BG23" s="363"/>
      <c r="BH23" s="364"/>
      <c r="BI23" s="6"/>
      <c r="BJ23" s="344" t="s">
        <v>16</v>
      </c>
      <c r="BK23" s="260"/>
      <c r="BL23" s="260"/>
      <c r="BM23" s="260" t="s">
        <v>17</v>
      </c>
      <c r="BN23" s="260"/>
      <c r="BO23" s="260"/>
      <c r="BP23" s="260"/>
      <c r="BQ23" s="260"/>
      <c r="BR23" s="260"/>
      <c r="BS23" s="260"/>
      <c r="BT23" s="260"/>
      <c r="BU23" s="260"/>
      <c r="BV23" s="260"/>
      <c r="BW23" s="260" t="s">
        <v>16</v>
      </c>
      <c r="BX23" s="260"/>
      <c r="BY23" s="260"/>
      <c r="BZ23" s="260" t="s">
        <v>17</v>
      </c>
      <c r="CA23" s="260"/>
      <c r="CB23" s="260"/>
      <c r="CC23" s="260"/>
      <c r="CD23" s="260"/>
      <c r="CE23" s="260"/>
      <c r="CF23" s="260"/>
      <c r="CG23" s="260"/>
      <c r="CH23" s="260"/>
      <c r="CI23" s="260"/>
      <c r="CJ23" s="260" t="s">
        <v>16</v>
      </c>
      <c r="CK23" s="260"/>
      <c r="CL23" s="260"/>
      <c r="CM23" s="260" t="s">
        <v>17</v>
      </c>
      <c r="CN23" s="260"/>
      <c r="CO23" s="260"/>
      <c r="CP23" s="260"/>
      <c r="CQ23" s="260"/>
      <c r="CR23" s="260"/>
      <c r="CS23" s="260"/>
      <c r="CT23" s="260"/>
      <c r="CU23" s="260"/>
      <c r="CV23" s="260"/>
      <c r="CW23" s="260" t="s">
        <v>16</v>
      </c>
      <c r="CX23" s="260"/>
      <c r="CY23" s="260"/>
      <c r="CZ23" s="362" t="s">
        <v>17</v>
      </c>
      <c r="DA23" s="363"/>
      <c r="DB23" s="363"/>
      <c r="DC23" s="363"/>
      <c r="DD23" s="363"/>
      <c r="DE23" s="363"/>
      <c r="DF23" s="363"/>
      <c r="DG23" s="363"/>
      <c r="DH23" s="363"/>
      <c r="DI23" s="364"/>
    </row>
    <row r="24" spans="2:120" ht="10.5" customHeight="1" x14ac:dyDescent="0.15">
      <c r="B24" s="253"/>
      <c r="C24" s="254"/>
      <c r="D24" s="254"/>
      <c r="E24" s="254"/>
      <c r="F24" s="254"/>
      <c r="G24" s="254"/>
      <c r="H24" s="255"/>
      <c r="I24" s="256" t="s">
        <v>18</v>
      </c>
      <c r="J24" s="257"/>
      <c r="K24" s="258"/>
      <c r="L24" s="256" t="s">
        <v>19</v>
      </c>
      <c r="M24" s="257"/>
      <c r="N24" s="257"/>
      <c r="O24" s="257"/>
      <c r="P24" s="257"/>
      <c r="Q24" s="257"/>
      <c r="R24" s="257"/>
      <c r="S24" s="257"/>
      <c r="T24" s="257"/>
      <c r="U24" s="258"/>
      <c r="V24" s="256" t="s">
        <v>18</v>
      </c>
      <c r="W24" s="257"/>
      <c r="X24" s="258"/>
      <c r="Y24" s="256" t="s">
        <v>19</v>
      </c>
      <c r="Z24" s="257"/>
      <c r="AA24" s="257"/>
      <c r="AB24" s="257"/>
      <c r="AC24" s="257"/>
      <c r="AD24" s="257"/>
      <c r="AE24" s="257"/>
      <c r="AF24" s="257"/>
      <c r="AG24" s="257"/>
      <c r="AH24" s="258"/>
      <c r="AI24" s="256" t="s">
        <v>18</v>
      </c>
      <c r="AJ24" s="257"/>
      <c r="AK24" s="258"/>
      <c r="AL24" s="256" t="s">
        <v>19</v>
      </c>
      <c r="AM24" s="257"/>
      <c r="AN24" s="257"/>
      <c r="AO24" s="257"/>
      <c r="AP24" s="257"/>
      <c r="AQ24" s="257"/>
      <c r="AR24" s="257"/>
      <c r="AS24" s="257"/>
      <c r="AT24" s="257"/>
      <c r="AU24" s="258"/>
      <c r="AV24" s="256" t="s">
        <v>18</v>
      </c>
      <c r="AW24" s="257"/>
      <c r="AX24" s="258"/>
      <c r="AY24" s="256" t="s">
        <v>19</v>
      </c>
      <c r="AZ24" s="257"/>
      <c r="BA24" s="257"/>
      <c r="BB24" s="257"/>
      <c r="BC24" s="257"/>
      <c r="BD24" s="257"/>
      <c r="BE24" s="257"/>
      <c r="BF24" s="257"/>
      <c r="BG24" s="257"/>
      <c r="BH24" s="444"/>
      <c r="BI24" s="67"/>
      <c r="BJ24" s="445" t="s">
        <v>18</v>
      </c>
      <c r="BK24" s="257"/>
      <c r="BL24" s="258"/>
      <c r="BM24" s="256" t="s">
        <v>19</v>
      </c>
      <c r="BN24" s="257"/>
      <c r="BO24" s="257"/>
      <c r="BP24" s="257"/>
      <c r="BQ24" s="257"/>
      <c r="BR24" s="257"/>
      <c r="BS24" s="257"/>
      <c r="BT24" s="257"/>
      <c r="BU24" s="257"/>
      <c r="BV24" s="258"/>
      <c r="BW24" s="256" t="s">
        <v>18</v>
      </c>
      <c r="BX24" s="257"/>
      <c r="BY24" s="258"/>
      <c r="BZ24" s="256" t="s">
        <v>19</v>
      </c>
      <c r="CA24" s="257"/>
      <c r="CB24" s="257"/>
      <c r="CC24" s="257"/>
      <c r="CD24" s="257"/>
      <c r="CE24" s="257"/>
      <c r="CF24" s="257"/>
      <c r="CG24" s="257"/>
      <c r="CH24" s="257"/>
      <c r="CI24" s="258"/>
      <c r="CJ24" s="256" t="s">
        <v>18</v>
      </c>
      <c r="CK24" s="257"/>
      <c r="CL24" s="258"/>
      <c r="CM24" s="256" t="s">
        <v>19</v>
      </c>
      <c r="CN24" s="257"/>
      <c r="CO24" s="257"/>
      <c r="CP24" s="257"/>
      <c r="CQ24" s="257"/>
      <c r="CR24" s="257"/>
      <c r="CS24" s="257"/>
      <c r="CT24" s="257"/>
      <c r="CU24" s="257"/>
      <c r="CV24" s="258"/>
      <c r="CW24" s="265"/>
      <c r="CX24" s="266"/>
      <c r="CY24" s="279"/>
      <c r="CZ24" s="265"/>
      <c r="DA24" s="266"/>
      <c r="DB24" s="266"/>
      <c r="DC24" s="266"/>
      <c r="DD24" s="266"/>
      <c r="DE24" s="266"/>
      <c r="DF24" s="266"/>
      <c r="DG24" s="266"/>
      <c r="DH24" s="266"/>
      <c r="DI24" s="267"/>
      <c r="DJ24" s="68"/>
    </row>
    <row r="25" spans="2:120" ht="10.5" customHeight="1" x14ac:dyDescent="0.15">
      <c r="B25" s="69"/>
      <c r="C25" s="70">
        <v>4</v>
      </c>
      <c r="D25" s="70">
        <v>4</v>
      </c>
      <c r="E25" s="353">
        <v>4</v>
      </c>
      <c r="F25" s="360"/>
      <c r="G25" s="355" t="s">
        <v>20</v>
      </c>
      <c r="H25" s="334"/>
      <c r="I25" s="490">
        <v>11</v>
      </c>
      <c r="J25" s="488"/>
      <c r="K25" s="488"/>
      <c r="L25" s="489">
        <v>2768898</v>
      </c>
      <c r="M25" s="489"/>
      <c r="N25" s="489"/>
      <c r="O25" s="489"/>
      <c r="P25" s="489"/>
      <c r="Q25" s="489"/>
      <c r="R25" s="489"/>
      <c r="S25" s="489"/>
      <c r="T25" s="489"/>
      <c r="U25" s="489"/>
      <c r="V25" s="488">
        <v>1</v>
      </c>
      <c r="W25" s="488"/>
      <c r="X25" s="488"/>
      <c r="Y25" s="489">
        <v>363510</v>
      </c>
      <c r="Z25" s="489"/>
      <c r="AA25" s="489"/>
      <c r="AB25" s="489"/>
      <c r="AC25" s="489"/>
      <c r="AD25" s="489"/>
      <c r="AE25" s="489"/>
      <c r="AF25" s="489"/>
      <c r="AG25" s="489"/>
      <c r="AH25" s="489"/>
      <c r="AI25" s="488">
        <v>0</v>
      </c>
      <c r="AJ25" s="488"/>
      <c r="AK25" s="488"/>
      <c r="AL25" s="489">
        <v>0</v>
      </c>
      <c r="AM25" s="489"/>
      <c r="AN25" s="489"/>
      <c r="AO25" s="489"/>
      <c r="AP25" s="489"/>
      <c r="AQ25" s="489"/>
      <c r="AR25" s="489"/>
      <c r="AS25" s="489"/>
      <c r="AT25" s="489"/>
      <c r="AU25" s="489"/>
      <c r="AV25" s="261">
        <f t="shared" ref="AV25:AV39" si="0" xml:space="preserve"> IF(AND(ISBLANK(I25), ISBLANK(V25),ISBLANK(AI25)),"",(I25+V25+AI25))</f>
        <v>12</v>
      </c>
      <c r="AW25" s="261"/>
      <c r="AX25" s="261"/>
      <c r="AY25" s="274">
        <f t="shared" ref="AY25:AY39" si="1">L25+Y25+AL25</f>
        <v>3132408</v>
      </c>
      <c r="AZ25" s="275"/>
      <c r="BA25" s="275"/>
      <c r="BB25" s="275"/>
      <c r="BC25" s="275"/>
      <c r="BD25" s="275"/>
      <c r="BE25" s="275"/>
      <c r="BF25" s="275"/>
      <c r="BG25" s="275"/>
      <c r="BH25" s="276"/>
      <c r="BI25" s="11"/>
      <c r="BJ25" s="490">
        <v>11</v>
      </c>
      <c r="BK25" s="488"/>
      <c r="BL25" s="488"/>
      <c r="BM25" s="489">
        <v>2768898</v>
      </c>
      <c r="BN25" s="489"/>
      <c r="BO25" s="489"/>
      <c r="BP25" s="489"/>
      <c r="BQ25" s="489"/>
      <c r="BR25" s="489"/>
      <c r="BS25" s="489"/>
      <c r="BT25" s="489"/>
      <c r="BU25" s="489"/>
      <c r="BV25" s="489"/>
      <c r="BW25" s="488">
        <v>1</v>
      </c>
      <c r="BX25" s="488"/>
      <c r="BY25" s="488"/>
      <c r="BZ25" s="489">
        <v>363510</v>
      </c>
      <c r="CA25" s="489"/>
      <c r="CB25" s="489"/>
      <c r="CC25" s="489"/>
      <c r="CD25" s="489"/>
      <c r="CE25" s="489"/>
      <c r="CF25" s="489"/>
      <c r="CG25" s="489"/>
      <c r="CH25" s="489"/>
      <c r="CI25" s="489"/>
      <c r="CJ25" s="261">
        <f t="shared" ref="CJ25:CJ39" si="2" xml:space="preserve"> IF(AND(ISBLANK(BJ25), ISBLANK(BW25)),"",(BJ25+BW25))</f>
        <v>12</v>
      </c>
      <c r="CK25" s="261"/>
      <c r="CL25" s="261"/>
      <c r="CM25" s="259">
        <f t="shared" ref="CM25:CM39" si="3">BM25+BZ25</f>
        <v>3132408</v>
      </c>
      <c r="CN25" s="259"/>
      <c r="CO25" s="259"/>
      <c r="CP25" s="259"/>
      <c r="CQ25" s="259"/>
      <c r="CR25" s="259"/>
      <c r="CS25" s="259"/>
      <c r="CT25" s="259"/>
      <c r="CU25" s="259"/>
      <c r="CV25" s="259"/>
      <c r="CW25" s="268"/>
      <c r="CX25" s="269"/>
      <c r="CY25" s="280"/>
      <c r="CZ25" s="268"/>
      <c r="DA25" s="269"/>
      <c r="DB25" s="269"/>
      <c r="DC25" s="269"/>
      <c r="DD25" s="269"/>
      <c r="DE25" s="269"/>
      <c r="DF25" s="269"/>
      <c r="DG25" s="269"/>
      <c r="DH25" s="269"/>
      <c r="DI25" s="270"/>
    </row>
    <row r="26" spans="2:120" ht="10.5" customHeight="1" x14ac:dyDescent="0.15">
      <c r="B26" s="69"/>
      <c r="C26" s="70">
        <v>5</v>
      </c>
      <c r="D26" s="70">
        <v>5</v>
      </c>
      <c r="E26" s="353">
        <v>5</v>
      </c>
      <c r="F26" s="354"/>
      <c r="G26" s="355" t="s">
        <v>20</v>
      </c>
      <c r="H26" s="334"/>
      <c r="I26" s="490">
        <v>11</v>
      </c>
      <c r="J26" s="488"/>
      <c r="K26" s="488"/>
      <c r="L26" s="489">
        <v>2759845</v>
      </c>
      <c r="M26" s="489"/>
      <c r="N26" s="489"/>
      <c r="O26" s="489"/>
      <c r="P26" s="489"/>
      <c r="Q26" s="489"/>
      <c r="R26" s="489"/>
      <c r="S26" s="489"/>
      <c r="T26" s="489"/>
      <c r="U26" s="489"/>
      <c r="V26" s="488">
        <v>1</v>
      </c>
      <c r="W26" s="488"/>
      <c r="X26" s="488"/>
      <c r="Y26" s="489">
        <v>366809</v>
      </c>
      <c r="Z26" s="489"/>
      <c r="AA26" s="489"/>
      <c r="AB26" s="489"/>
      <c r="AC26" s="489"/>
      <c r="AD26" s="489"/>
      <c r="AE26" s="489"/>
      <c r="AF26" s="489"/>
      <c r="AG26" s="489"/>
      <c r="AH26" s="489"/>
      <c r="AI26" s="488">
        <v>1</v>
      </c>
      <c r="AJ26" s="488"/>
      <c r="AK26" s="488"/>
      <c r="AL26" s="489">
        <v>154554</v>
      </c>
      <c r="AM26" s="489"/>
      <c r="AN26" s="489"/>
      <c r="AO26" s="489"/>
      <c r="AP26" s="489"/>
      <c r="AQ26" s="489"/>
      <c r="AR26" s="489"/>
      <c r="AS26" s="489"/>
      <c r="AT26" s="489"/>
      <c r="AU26" s="489"/>
      <c r="AV26" s="261">
        <f t="shared" si="0"/>
        <v>13</v>
      </c>
      <c r="AW26" s="261"/>
      <c r="AX26" s="261"/>
      <c r="AY26" s="274">
        <f t="shared" si="1"/>
        <v>3281208</v>
      </c>
      <c r="AZ26" s="275"/>
      <c r="BA26" s="275"/>
      <c r="BB26" s="275"/>
      <c r="BC26" s="275"/>
      <c r="BD26" s="275"/>
      <c r="BE26" s="275"/>
      <c r="BF26" s="275"/>
      <c r="BG26" s="275"/>
      <c r="BH26" s="276"/>
      <c r="BI26" s="11"/>
      <c r="BJ26" s="490">
        <v>11</v>
      </c>
      <c r="BK26" s="488"/>
      <c r="BL26" s="488"/>
      <c r="BM26" s="489">
        <v>2759845</v>
      </c>
      <c r="BN26" s="489"/>
      <c r="BO26" s="489"/>
      <c r="BP26" s="489"/>
      <c r="BQ26" s="489"/>
      <c r="BR26" s="489"/>
      <c r="BS26" s="489"/>
      <c r="BT26" s="489"/>
      <c r="BU26" s="489"/>
      <c r="BV26" s="489"/>
      <c r="BW26" s="488">
        <v>1</v>
      </c>
      <c r="BX26" s="488"/>
      <c r="BY26" s="488"/>
      <c r="BZ26" s="489">
        <v>366809</v>
      </c>
      <c r="CA26" s="489"/>
      <c r="CB26" s="489"/>
      <c r="CC26" s="489"/>
      <c r="CD26" s="489"/>
      <c r="CE26" s="489"/>
      <c r="CF26" s="489"/>
      <c r="CG26" s="489"/>
      <c r="CH26" s="489"/>
      <c r="CI26" s="489"/>
      <c r="CJ26" s="261">
        <f t="shared" si="2"/>
        <v>12</v>
      </c>
      <c r="CK26" s="261"/>
      <c r="CL26" s="261"/>
      <c r="CM26" s="259">
        <f t="shared" si="3"/>
        <v>3126654</v>
      </c>
      <c r="CN26" s="259"/>
      <c r="CO26" s="259"/>
      <c r="CP26" s="259"/>
      <c r="CQ26" s="259"/>
      <c r="CR26" s="259"/>
      <c r="CS26" s="259"/>
      <c r="CT26" s="259"/>
      <c r="CU26" s="259"/>
      <c r="CV26" s="259"/>
      <c r="CW26" s="268"/>
      <c r="CX26" s="269"/>
      <c r="CY26" s="280"/>
      <c r="CZ26" s="268"/>
      <c r="DA26" s="269"/>
      <c r="DB26" s="269"/>
      <c r="DC26" s="269"/>
      <c r="DD26" s="269"/>
      <c r="DE26" s="269"/>
      <c r="DF26" s="269"/>
      <c r="DG26" s="269"/>
      <c r="DH26" s="269"/>
      <c r="DI26" s="270"/>
    </row>
    <row r="27" spans="2:120" ht="10.5" customHeight="1" x14ac:dyDescent="0.15">
      <c r="B27" s="69"/>
      <c r="C27" s="70">
        <v>6</v>
      </c>
      <c r="D27" s="70">
        <v>6</v>
      </c>
      <c r="E27" s="353">
        <v>6</v>
      </c>
      <c r="F27" s="354"/>
      <c r="G27" s="355" t="s">
        <v>20</v>
      </c>
      <c r="H27" s="334"/>
      <c r="I27" s="490">
        <v>11</v>
      </c>
      <c r="J27" s="488"/>
      <c r="K27" s="488"/>
      <c r="L27" s="489">
        <v>2738461</v>
      </c>
      <c r="M27" s="489"/>
      <c r="N27" s="489"/>
      <c r="O27" s="489"/>
      <c r="P27" s="489"/>
      <c r="Q27" s="489"/>
      <c r="R27" s="489"/>
      <c r="S27" s="489"/>
      <c r="T27" s="489"/>
      <c r="U27" s="489"/>
      <c r="V27" s="488">
        <v>1</v>
      </c>
      <c r="W27" s="488"/>
      <c r="X27" s="488"/>
      <c r="Y27" s="489">
        <v>368177</v>
      </c>
      <c r="Z27" s="489"/>
      <c r="AA27" s="489"/>
      <c r="AB27" s="489"/>
      <c r="AC27" s="489"/>
      <c r="AD27" s="489"/>
      <c r="AE27" s="489"/>
      <c r="AF27" s="489"/>
      <c r="AG27" s="489"/>
      <c r="AH27" s="489"/>
      <c r="AI27" s="488">
        <v>1</v>
      </c>
      <c r="AJ27" s="488"/>
      <c r="AK27" s="488"/>
      <c r="AL27" s="489">
        <v>142100</v>
      </c>
      <c r="AM27" s="489"/>
      <c r="AN27" s="489"/>
      <c r="AO27" s="489"/>
      <c r="AP27" s="489"/>
      <c r="AQ27" s="489"/>
      <c r="AR27" s="489"/>
      <c r="AS27" s="489"/>
      <c r="AT27" s="489"/>
      <c r="AU27" s="489"/>
      <c r="AV27" s="261">
        <f t="shared" si="0"/>
        <v>13</v>
      </c>
      <c r="AW27" s="261"/>
      <c r="AX27" s="261"/>
      <c r="AY27" s="274">
        <f>L27+Y27+AL27</f>
        <v>3248738</v>
      </c>
      <c r="AZ27" s="275"/>
      <c r="BA27" s="275"/>
      <c r="BB27" s="275"/>
      <c r="BC27" s="275"/>
      <c r="BD27" s="275"/>
      <c r="BE27" s="275"/>
      <c r="BF27" s="275"/>
      <c r="BG27" s="275"/>
      <c r="BH27" s="276"/>
      <c r="BI27" s="11"/>
      <c r="BJ27" s="490">
        <v>11</v>
      </c>
      <c r="BK27" s="488"/>
      <c r="BL27" s="488"/>
      <c r="BM27" s="489">
        <v>2738461</v>
      </c>
      <c r="BN27" s="489"/>
      <c r="BO27" s="489"/>
      <c r="BP27" s="489"/>
      <c r="BQ27" s="489"/>
      <c r="BR27" s="489"/>
      <c r="BS27" s="489"/>
      <c r="BT27" s="489"/>
      <c r="BU27" s="489"/>
      <c r="BV27" s="489"/>
      <c r="BW27" s="488">
        <v>1</v>
      </c>
      <c r="BX27" s="488"/>
      <c r="BY27" s="488"/>
      <c r="BZ27" s="489">
        <v>368177</v>
      </c>
      <c r="CA27" s="489"/>
      <c r="CB27" s="489"/>
      <c r="CC27" s="489"/>
      <c r="CD27" s="489"/>
      <c r="CE27" s="489"/>
      <c r="CF27" s="489"/>
      <c r="CG27" s="489"/>
      <c r="CH27" s="489"/>
      <c r="CI27" s="489"/>
      <c r="CJ27" s="261">
        <f t="shared" si="2"/>
        <v>12</v>
      </c>
      <c r="CK27" s="261"/>
      <c r="CL27" s="261"/>
      <c r="CM27" s="259">
        <f t="shared" si="3"/>
        <v>3106638</v>
      </c>
      <c r="CN27" s="259"/>
      <c r="CO27" s="259"/>
      <c r="CP27" s="259"/>
      <c r="CQ27" s="259"/>
      <c r="CR27" s="259"/>
      <c r="CS27" s="259"/>
      <c r="CT27" s="259"/>
      <c r="CU27" s="259"/>
      <c r="CV27" s="259"/>
      <c r="CW27" s="268"/>
      <c r="CX27" s="269"/>
      <c r="CY27" s="280"/>
      <c r="CZ27" s="268"/>
      <c r="DA27" s="269"/>
      <c r="DB27" s="269"/>
      <c r="DC27" s="269"/>
      <c r="DD27" s="269"/>
      <c r="DE27" s="269"/>
      <c r="DF27" s="269"/>
      <c r="DG27" s="269"/>
      <c r="DH27" s="269"/>
      <c r="DI27" s="270"/>
    </row>
    <row r="28" spans="2:120" ht="10.5" customHeight="1" x14ac:dyDescent="0.15">
      <c r="B28" s="69"/>
      <c r="C28" s="70">
        <v>7</v>
      </c>
      <c r="D28" s="70">
        <v>7</v>
      </c>
      <c r="E28" s="353">
        <v>7</v>
      </c>
      <c r="F28" s="354"/>
      <c r="G28" s="355" t="s">
        <v>30</v>
      </c>
      <c r="H28" s="334"/>
      <c r="I28" s="490">
        <v>11</v>
      </c>
      <c r="J28" s="488"/>
      <c r="K28" s="488"/>
      <c r="L28" s="489">
        <v>2749515</v>
      </c>
      <c r="M28" s="489"/>
      <c r="N28" s="489"/>
      <c r="O28" s="489"/>
      <c r="P28" s="489"/>
      <c r="Q28" s="489"/>
      <c r="R28" s="489"/>
      <c r="S28" s="489"/>
      <c r="T28" s="489"/>
      <c r="U28" s="489"/>
      <c r="V28" s="488">
        <v>1</v>
      </c>
      <c r="W28" s="488"/>
      <c r="X28" s="488"/>
      <c r="Y28" s="489">
        <v>354923</v>
      </c>
      <c r="Z28" s="489"/>
      <c r="AA28" s="489"/>
      <c r="AB28" s="489"/>
      <c r="AC28" s="489"/>
      <c r="AD28" s="489"/>
      <c r="AE28" s="489"/>
      <c r="AF28" s="489"/>
      <c r="AG28" s="489"/>
      <c r="AH28" s="489"/>
      <c r="AI28" s="488">
        <v>1</v>
      </c>
      <c r="AJ28" s="488"/>
      <c r="AK28" s="488"/>
      <c r="AL28" s="489">
        <v>158350</v>
      </c>
      <c r="AM28" s="489"/>
      <c r="AN28" s="489"/>
      <c r="AO28" s="489"/>
      <c r="AP28" s="489"/>
      <c r="AQ28" s="489"/>
      <c r="AR28" s="489"/>
      <c r="AS28" s="489"/>
      <c r="AT28" s="489"/>
      <c r="AU28" s="489"/>
      <c r="AV28" s="261">
        <f t="shared" si="0"/>
        <v>13</v>
      </c>
      <c r="AW28" s="261"/>
      <c r="AX28" s="261"/>
      <c r="AY28" s="274">
        <f t="shared" si="1"/>
        <v>3262788</v>
      </c>
      <c r="AZ28" s="275"/>
      <c r="BA28" s="275"/>
      <c r="BB28" s="275"/>
      <c r="BC28" s="275"/>
      <c r="BD28" s="275"/>
      <c r="BE28" s="275"/>
      <c r="BF28" s="275"/>
      <c r="BG28" s="275"/>
      <c r="BH28" s="276"/>
      <c r="BI28" s="11"/>
      <c r="BJ28" s="490">
        <v>11</v>
      </c>
      <c r="BK28" s="488"/>
      <c r="BL28" s="488"/>
      <c r="BM28" s="489">
        <v>2749515</v>
      </c>
      <c r="BN28" s="489"/>
      <c r="BO28" s="489"/>
      <c r="BP28" s="489"/>
      <c r="BQ28" s="489"/>
      <c r="BR28" s="489"/>
      <c r="BS28" s="489"/>
      <c r="BT28" s="489"/>
      <c r="BU28" s="489"/>
      <c r="BV28" s="489"/>
      <c r="BW28" s="488">
        <v>1</v>
      </c>
      <c r="BX28" s="488"/>
      <c r="BY28" s="488"/>
      <c r="BZ28" s="489">
        <v>354923</v>
      </c>
      <c r="CA28" s="489"/>
      <c r="CB28" s="489"/>
      <c r="CC28" s="489"/>
      <c r="CD28" s="489"/>
      <c r="CE28" s="489"/>
      <c r="CF28" s="489"/>
      <c r="CG28" s="489"/>
      <c r="CH28" s="489"/>
      <c r="CI28" s="489"/>
      <c r="CJ28" s="261">
        <f t="shared" si="2"/>
        <v>12</v>
      </c>
      <c r="CK28" s="261"/>
      <c r="CL28" s="261"/>
      <c r="CM28" s="259">
        <f t="shared" si="3"/>
        <v>3104438</v>
      </c>
      <c r="CN28" s="259"/>
      <c r="CO28" s="259"/>
      <c r="CP28" s="259"/>
      <c r="CQ28" s="259"/>
      <c r="CR28" s="259"/>
      <c r="CS28" s="259"/>
      <c r="CT28" s="259"/>
      <c r="CU28" s="259"/>
      <c r="CV28" s="259"/>
      <c r="CW28" s="268"/>
      <c r="CX28" s="269"/>
      <c r="CY28" s="280"/>
      <c r="CZ28" s="268"/>
      <c r="DA28" s="269"/>
      <c r="DB28" s="269"/>
      <c r="DC28" s="269"/>
      <c r="DD28" s="269"/>
      <c r="DE28" s="269"/>
      <c r="DF28" s="269"/>
      <c r="DG28" s="269"/>
      <c r="DH28" s="269"/>
      <c r="DI28" s="270"/>
    </row>
    <row r="29" spans="2:120" ht="10.5" customHeight="1" x14ac:dyDescent="0.15">
      <c r="B29" s="69"/>
      <c r="C29" s="70">
        <v>8</v>
      </c>
      <c r="D29" s="70">
        <v>8</v>
      </c>
      <c r="E29" s="353">
        <v>8</v>
      </c>
      <c r="F29" s="354"/>
      <c r="G29" s="355" t="s">
        <v>30</v>
      </c>
      <c r="H29" s="334"/>
      <c r="I29" s="490">
        <v>11</v>
      </c>
      <c r="J29" s="488"/>
      <c r="K29" s="488"/>
      <c r="L29" s="489">
        <v>2821268</v>
      </c>
      <c r="M29" s="489"/>
      <c r="N29" s="489"/>
      <c r="O29" s="489"/>
      <c r="P29" s="489"/>
      <c r="Q29" s="489"/>
      <c r="R29" s="489"/>
      <c r="S29" s="489"/>
      <c r="T29" s="489"/>
      <c r="U29" s="489"/>
      <c r="V29" s="488">
        <v>1</v>
      </c>
      <c r="W29" s="488"/>
      <c r="X29" s="488"/>
      <c r="Y29" s="489">
        <v>362118</v>
      </c>
      <c r="Z29" s="489"/>
      <c r="AA29" s="489"/>
      <c r="AB29" s="489"/>
      <c r="AC29" s="489"/>
      <c r="AD29" s="489"/>
      <c r="AE29" s="489"/>
      <c r="AF29" s="489"/>
      <c r="AG29" s="489"/>
      <c r="AH29" s="489"/>
      <c r="AI29" s="488">
        <v>1</v>
      </c>
      <c r="AJ29" s="488"/>
      <c r="AK29" s="488"/>
      <c r="AL29" s="489">
        <v>166611</v>
      </c>
      <c r="AM29" s="489"/>
      <c r="AN29" s="489"/>
      <c r="AO29" s="489"/>
      <c r="AP29" s="489"/>
      <c r="AQ29" s="489"/>
      <c r="AR29" s="489"/>
      <c r="AS29" s="489"/>
      <c r="AT29" s="489"/>
      <c r="AU29" s="489"/>
      <c r="AV29" s="261">
        <f t="shared" si="0"/>
        <v>13</v>
      </c>
      <c r="AW29" s="261"/>
      <c r="AX29" s="261"/>
      <c r="AY29" s="274">
        <f t="shared" si="1"/>
        <v>3349997</v>
      </c>
      <c r="AZ29" s="275"/>
      <c r="BA29" s="275"/>
      <c r="BB29" s="275"/>
      <c r="BC29" s="275"/>
      <c r="BD29" s="275"/>
      <c r="BE29" s="275"/>
      <c r="BF29" s="275"/>
      <c r="BG29" s="275"/>
      <c r="BH29" s="276"/>
      <c r="BI29" s="11"/>
      <c r="BJ29" s="490">
        <v>11</v>
      </c>
      <c r="BK29" s="488"/>
      <c r="BL29" s="488"/>
      <c r="BM29" s="489">
        <v>2821268</v>
      </c>
      <c r="BN29" s="489"/>
      <c r="BO29" s="489"/>
      <c r="BP29" s="489"/>
      <c r="BQ29" s="489"/>
      <c r="BR29" s="489"/>
      <c r="BS29" s="489"/>
      <c r="BT29" s="489"/>
      <c r="BU29" s="489"/>
      <c r="BV29" s="489"/>
      <c r="BW29" s="488">
        <v>1</v>
      </c>
      <c r="BX29" s="488"/>
      <c r="BY29" s="488"/>
      <c r="BZ29" s="489">
        <v>362118</v>
      </c>
      <c r="CA29" s="489"/>
      <c r="CB29" s="489"/>
      <c r="CC29" s="489"/>
      <c r="CD29" s="489"/>
      <c r="CE29" s="489"/>
      <c r="CF29" s="489"/>
      <c r="CG29" s="489"/>
      <c r="CH29" s="489"/>
      <c r="CI29" s="489"/>
      <c r="CJ29" s="261">
        <f t="shared" si="2"/>
        <v>12</v>
      </c>
      <c r="CK29" s="261"/>
      <c r="CL29" s="261"/>
      <c r="CM29" s="259">
        <f t="shared" si="3"/>
        <v>3183386</v>
      </c>
      <c r="CN29" s="259"/>
      <c r="CO29" s="259"/>
      <c r="CP29" s="259"/>
      <c r="CQ29" s="259"/>
      <c r="CR29" s="259"/>
      <c r="CS29" s="259"/>
      <c r="CT29" s="259"/>
      <c r="CU29" s="259"/>
      <c r="CV29" s="259"/>
      <c r="CW29" s="268"/>
      <c r="CX29" s="269"/>
      <c r="CY29" s="280"/>
      <c r="CZ29" s="268"/>
      <c r="DA29" s="269"/>
      <c r="DB29" s="269"/>
      <c r="DC29" s="269"/>
      <c r="DD29" s="269"/>
      <c r="DE29" s="269"/>
      <c r="DF29" s="269"/>
      <c r="DG29" s="269"/>
      <c r="DH29" s="269"/>
      <c r="DI29" s="270"/>
    </row>
    <row r="30" spans="2:120" ht="10.5" customHeight="1" x14ac:dyDescent="0.15">
      <c r="B30" s="69"/>
      <c r="C30" s="70">
        <v>9</v>
      </c>
      <c r="D30" s="70">
        <v>9</v>
      </c>
      <c r="E30" s="353">
        <v>9</v>
      </c>
      <c r="F30" s="354"/>
      <c r="G30" s="355" t="s">
        <v>30</v>
      </c>
      <c r="H30" s="334"/>
      <c r="I30" s="490">
        <v>11</v>
      </c>
      <c r="J30" s="488"/>
      <c r="K30" s="488"/>
      <c r="L30" s="489">
        <v>2722413</v>
      </c>
      <c r="M30" s="489"/>
      <c r="N30" s="489"/>
      <c r="O30" s="489"/>
      <c r="P30" s="489"/>
      <c r="Q30" s="489"/>
      <c r="R30" s="489"/>
      <c r="S30" s="489"/>
      <c r="T30" s="489"/>
      <c r="U30" s="489"/>
      <c r="V30" s="488">
        <v>1</v>
      </c>
      <c r="W30" s="488"/>
      <c r="X30" s="488"/>
      <c r="Y30" s="489">
        <v>363949</v>
      </c>
      <c r="Z30" s="489"/>
      <c r="AA30" s="489"/>
      <c r="AB30" s="489"/>
      <c r="AC30" s="489"/>
      <c r="AD30" s="489"/>
      <c r="AE30" s="489"/>
      <c r="AF30" s="489"/>
      <c r="AG30" s="489"/>
      <c r="AH30" s="489"/>
      <c r="AI30" s="488">
        <v>1</v>
      </c>
      <c r="AJ30" s="488"/>
      <c r="AK30" s="488"/>
      <c r="AL30" s="489">
        <v>157300</v>
      </c>
      <c r="AM30" s="489"/>
      <c r="AN30" s="489"/>
      <c r="AO30" s="489"/>
      <c r="AP30" s="489"/>
      <c r="AQ30" s="489"/>
      <c r="AR30" s="489"/>
      <c r="AS30" s="489"/>
      <c r="AT30" s="489"/>
      <c r="AU30" s="489"/>
      <c r="AV30" s="261">
        <f t="shared" si="0"/>
        <v>13</v>
      </c>
      <c r="AW30" s="261"/>
      <c r="AX30" s="261"/>
      <c r="AY30" s="274">
        <f t="shared" si="1"/>
        <v>3243662</v>
      </c>
      <c r="AZ30" s="275"/>
      <c r="BA30" s="275"/>
      <c r="BB30" s="275"/>
      <c r="BC30" s="275"/>
      <c r="BD30" s="275"/>
      <c r="BE30" s="275"/>
      <c r="BF30" s="275"/>
      <c r="BG30" s="275"/>
      <c r="BH30" s="276"/>
      <c r="BI30" s="11"/>
      <c r="BJ30" s="490">
        <v>11</v>
      </c>
      <c r="BK30" s="488"/>
      <c r="BL30" s="488"/>
      <c r="BM30" s="489">
        <v>2722413</v>
      </c>
      <c r="BN30" s="489"/>
      <c r="BO30" s="489"/>
      <c r="BP30" s="489"/>
      <c r="BQ30" s="489"/>
      <c r="BR30" s="489"/>
      <c r="BS30" s="489"/>
      <c r="BT30" s="489"/>
      <c r="BU30" s="489"/>
      <c r="BV30" s="489"/>
      <c r="BW30" s="488">
        <v>1</v>
      </c>
      <c r="BX30" s="488"/>
      <c r="BY30" s="488"/>
      <c r="BZ30" s="489">
        <v>363949</v>
      </c>
      <c r="CA30" s="489"/>
      <c r="CB30" s="489"/>
      <c r="CC30" s="489"/>
      <c r="CD30" s="489"/>
      <c r="CE30" s="489"/>
      <c r="CF30" s="489"/>
      <c r="CG30" s="489"/>
      <c r="CH30" s="489"/>
      <c r="CI30" s="489"/>
      <c r="CJ30" s="261">
        <f t="shared" si="2"/>
        <v>12</v>
      </c>
      <c r="CK30" s="261"/>
      <c r="CL30" s="261"/>
      <c r="CM30" s="259">
        <f t="shared" si="3"/>
        <v>3086362</v>
      </c>
      <c r="CN30" s="259"/>
      <c r="CO30" s="259"/>
      <c r="CP30" s="259"/>
      <c r="CQ30" s="259"/>
      <c r="CR30" s="259"/>
      <c r="CS30" s="259"/>
      <c r="CT30" s="259"/>
      <c r="CU30" s="259"/>
      <c r="CV30" s="259"/>
      <c r="CW30" s="268"/>
      <c r="CX30" s="269"/>
      <c r="CY30" s="280"/>
      <c r="CZ30" s="268"/>
      <c r="DA30" s="269"/>
      <c r="DB30" s="269"/>
      <c r="DC30" s="269"/>
      <c r="DD30" s="269"/>
      <c r="DE30" s="269"/>
      <c r="DF30" s="269"/>
      <c r="DG30" s="269"/>
      <c r="DH30" s="269"/>
      <c r="DI30" s="270"/>
    </row>
    <row r="31" spans="2:120" ht="10.5" customHeight="1" x14ac:dyDescent="0.15">
      <c r="B31" s="69"/>
      <c r="C31" s="70">
        <v>10</v>
      </c>
      <c r="D31" s="70">
        <v>10</v>
      </c>
      <c r="E31" s="353">
        <v>10</v>
      </c>
      <c r="F31" s="354"/>
      <c r="G31" s="355" t="s">
        <v>30</v>
      </c>
      <c r="H31" s="334"/>
      <c r="I31" s="490">
        <v>11</v>
      </c>
      <c r="J31" s="488"/>
      <c r="K31" s="488"/>
      <c r="L31" s="489">
        <v>2899716</v>
      </c>
      <c r="M31" s="489"/>
      <c r="N31" s="489"/>
      <c r="O31" s="489"/>
      <c r="P31" s="489"/>
      <c r="Q31" s="489"/>
      <c r="R31" s="489"/>
      <c r="S31" s="489"/>
      <c r="T31" s="489"/>
      <c r="U31" s="489"/>
      <c r="V31" s="488">
        <v>1</v>
      </c>
      <c r="W31" s="488"/>
      <c r="X31" s="488"/>
      <c r="Y31" s="489">
        <v>363668</v>
      </c>
      <c r="Z31" s="489"/>
      <c r="AA31" s="489"/>
      <c r="AB31" s="489"/>
      <c r="AC31" s="489"/>
      <c r="AD31" s="489"/>
      <c r="AE31" s="489"/>
      <c r="AF31" s="489"/>
      <c r="AG31" s="489"/>
      <c r="AH31" s="489"/>
      <c r="AI31" s="488">
        <v>1</v>
      </c>
      <c r="AJ31" s="488"/>
      <c r="AK31" s="488"/>
      <c r="AL31" s="489">
        <v>183659</v>
      </c>
      <c r="AM31" s="489"/>
      <c r="AN31" s="489"/>
      <c r="AO31" s="489"/>
      <c r="AP31" s="489"/>
      <c r="AQ31" s="489"/>
      <c r="AR31" s="489"/>
      <c r="AS31" s="489"/>
      <c r="AT31" s="489"/>
      <c r="AU31" s="489"/>
      <c r="AV31" s="261">
        <f t="shared" si="0"/>
        <v>13</v>
      </c>
      <c r="AW31" s="261"/>
      <c r="AX31" s="261"/>
      <c r="AY31" s="274">
        <f t="shared" si="1"/>
        <v>3447043</v>
      </c>
      <c r="AZ31" s="275"/>
      <c r="BA31" s="275"/>
      <c r="BB31" s="275"/>
      <c r="BC31" s="275"/>
      <c r="BD31" s="275"/>
      <c r="BE31" s="275"/>
      <c r="BF31" s="275"/>
      <c r="BG31" s="275"/>
      <c r="BH31" s="276"/>
      <c r="BI31" s="11"/>
      <c r="BJ31" s="490">
        <v>11</v>
      </c>
      <c r="BK31" s="488"/>
      <c r="BL31" s="488"/>
      <c r="BM31" s="489">
        <v>2899716</v>
      </c>
      <c r="BN31" s="489"/>
      <c r="BO31" s="489"/>
      <c r="BP31" s="489"/>
      <c r="BQ31" s="489"/>
      <c r="BR31" s="489"/>
      <c r="BS31" s="489"/>
      <c r="BT31" s="489"/>
      <c r="BU31" s="489"/>
      <c r="BV31" s="489"/>
      <c r="BW31" s="488">
        <v>1</v>
      </c>
      <c r="BX31" s="488"/>
      <c r="BY31" s="488"/>
      <c r="BZ31" s="489">
        <v>363668</v>
      </c>
      <c r="CA31" s="489"/>
      <c r="CB31" s="489"/>
      <c r="CC31" s="489"/>
      <c r="CD31" s="489"/>
      <c r="CE31" s="489"/>
      <c r="CF31" s="489"/>
      <c r="CG31" s="489"/>
      <c r="CH31" s="489"/>
      <c r="CI31" s="489"/>
      <c r="CJ31" s="261">
        <f t="shared" si="2"/>
        <v>12</v>
      </c>
      <c r="CK31" s="261"/>
      <c r="CL31" s="261"/>
      <c r="CM31" s="259">
        <f t="shared" si="3"/>
        <v>3263384</v>
      </c>
      <c r="CN31" s="259"/>
      <c r="CO31" s="259"/>
      <c r="CP31" s="259"/>
      <c r="CQ31" s="259"/>
      <c r="CR31" s="259"/>
      <c r="CS31" s="259"/>
      <c r="CT31" s="259"/>
      <c r="CU31" s="259"/>
      <c r="CV31" s="259"/>
      <c r="CW31" s="268"/>
      <c r="CX31" s="269"/>
      <c r="CY31" s="280"/>
      <c r="CZ31" s="268"/>
      <c r="DA31" s="269"/>
      <c r="DB31" s="269"/>
      <c r="DC31" s="269"/>
      <c r="DD31" s="269"/>
      <c r="DE31" s="269"/>
      <c r="DF31" s="269"/>
      <c r="DG31" s="269"/>
      <c r="DH31" s="269"/>
      <c r="DI31" s="270"/>
    </row>
    <row r="32" spans="2:120" ht="10.5" customHeight="1" x14ac:dyDescent="0.15">
      <c r="B32" s="69"/>
      <c r="C32" s="70">
        <v>11</v>
      </c>
      <c r="D32" s="70">
        <v>11</v>
      </c>
      <c r="E32" s="353">
        <v>11</v>
      </c>
      <c r="F32" s="354"/>
      <c r="G32" s="355" t="s">
        <v>30</v>
      </c>
      <c r="H32" s="334"/>
      <c r="I32" s="490">
        <v>11</v>
      </c>
      <c r="J32" s="488"/>
      <c r="K32" s="488"/>
      <c r="L32" s="489">
        <v>2896855</v>
      </c>
      <c r="M32" s="489"/>
      <c r="N32" s="489"/>
      <c r="O32" s="489"/>
      <c r="P32" s="489"/>
      <c r="Q32" s="489"/>
      <c r="R32" s="489"/>
      <c r="S32" s="489"/>
      <c r="T32" s="489"/>
      <c r="U32" s="489"/>
      <c r="V32" s="488">
        <v>1</v>
      </c>
      <c r="W32" s="488"/>
      <c r="X32" s="488"/>
      <c r="Y32" s="489">
        <v>365919</v>
      </c>
      <c r="Z32" s="489"/>
      <c r="AA32" s="489"/>
      <c r="AB32" s="489"/>
      <c r="AC32" s="489"/>
      <c r="AD32" s="489"/>
      <c r="AE32" s="489"/>
      <c r="AF32" s="489"/>
      <c r="AG32" s="489"/>
      <c r="AH32" s="489"/>
      <c r="AI32" s="488">
        <v>0</v>
      </c>
      <c r="AJ32" s="488"/>
      <c r="AK32" s="488"/>
      <c r="AL32" s="489">
        <v>0</v>
      </c>
      <c r="AM32" s="489"/>
      <c r="AN32" s="489"/>
      <c r="AO32" s="489"/>
      <c r="AP32" s="489"/>
      <c r="AQ32" s="489"/>
      <c r="AR32" s="489"/>
      <c r="AS32" s="489"/>
      <c r="AT32" s="489"/>
      <c r="AU32" s="489"/>
      <c r="AV32" s="261">
        <f t="shared" si="0"/>
        <v>12</v>
      </c>
      <c r="AW32" s="261"/>
      <c r="AX32" s="261"/>
      <c r="AY32" s="274">
        <f t="shared" si="1"/>
        <v>3262774</v>
      </c>
      <c r="AZ32" s="275"/>
      <c r="BA32" s="275"/>
      <c r="BB32" s="275"/>
      <c r="BC32" s="275"/>
      <c r="BD32" s="275"/>
      <c r="BE32" s="275"/>
      <c r="BF32" s="275"/>
      <c r="BG32" s="275"/>
      <c r="BH32" s="276"/>
      <c r="BI32" s="11"/>
      <c r="BJ32" s="490">
        <v>11</v>
      </c>
      <c r="BK32" s="488"/>
      <c r="BL32" s="488"/>
      <c r="BM32" s="489">
        <v>2896855</v>
      </c>
      <c r="BN32" s="489"/>
      <c r="BO32" s="489"/>
      <c r="BP32" s="489"/>
      <c r="BQ32" s="489"/>
      <c r="BR32" s="489"/>
      <c r="BS32" s="489"/>
      <c r="BT32" s="489"/>
      <c r="BU32" s="489"/>
      <c r="BV32" s="489"/>
      <c r="BW32" s="488">
        <v>1</v>
      </c>
      <c r="BX32" s="488"/>
      <c r="BY32" s="488"/>
      <c r="BZ32" s="489">
        <v>365919</v>
      </c>
      <c r="CA32" s="489"/>
      <c r="CB32" s="489"/>
      <c r="CC32" s="489"/>
      <c r="CD32" s="489"/>
      <c r="CE32" s="489"/>
      <c r="CF32" s="489"/>
      <c r="CG32" s="489"/>
      <c r="CH32" s="489"/>
      <c r="CI32" s="489"/>
      <c r="CJ32" s="261">
        <f t="shared" si="2"/>
        <v>12</v>
      </c>
      <c r="CK32" s="261"/>
      <c r="CL32" s="261"/>
      <c r="CM32" s="259">
        <f t="shared" si="3"/>
        <v>3262774</v>
      </c>
      <c r="CN32" s="259"/>
      <c r="CO32" s="259"/>
      <c r="CP32" s="259"/>
      <c r="CQ32" s="259"/>
      <c r="CR32" s="259"/>
      <c r="CS32" s="259"/>
      <c r="CT32" s="259"/>
      <c r="CU32" s="259"/>
      <c r="CV32" s="259"/>
      <c r="CW32" s="268"/>
      <c r="CX32" s="269"/>
      <c r="CY32" s="280"/>
      <c r="CZ32" s="268"/>
      <c r="DA32" s="269"/>
      <c r="DB32" s="269"/>
      <c r="DC32" s="269"/>
      <c r="DD32" s="269"/>
      <c r="DE32" s="269"/>
      <c r="DF32" s="269"/>
      <c r="DG32" s="269"/>
      <c r="DH32" s="269"/>
      <c r="DI32" s="270"/>
    </row>
    <row r="33" spans="2:113" ht="10.5" customHeight="1" x14ac:dyDescent="0.15">
      <c r="B33" s="69"/>
      <c r="C33" s="70">
        <v>12</v>
      </c>
      <c r="D33" s="70">
        <v>12</v>
      </c>
      <c r="E33" s="353">
        <v>12</v>
      </c>
      <c r="F33" s="354"/>
      <c r="G33" s="355" t="s">
        <v>30</v>
      </c>
      <c r="H33" s="334"/>
      <c r="I33" s="490">
        <v>11</v>
      </c>
      <c r="J33" s="488"/>
      <c r="K33" s="488"/>
      <c r="L33" s="489">
        <v>2873226</v>
      </c>
      <c r="M33" s="489"/>
      <c r="N33" s="489"/>
      <c r="O33" s="489"/>
      <c r="P33" s="489"/>
      <c r="Q33" s="489"/>
      <c r="R33" s="489"/>
      <c r="S33" s="489"/>
      <c r="T33" s="489"/>
      <c r="U33" s="489"/>
      <c r="V33" s="488">
        <v>1</v>
      </c>
      <c r="W33" s="488"/>
      <c r="X33" s="488"/>
      <c r="Y33" s="489">
        <v>360563</v>
      </c>
      <c r="Z33" s="489"/>
      <c r="AA33" s="489"/>
      <c r="AB33" s="489"/>
      <c r="AC33" s="489"/>
      <c r="AD33" s="489"/>
      <c r="AE33" s="489"/>
      <c r="AF33" s="489"/>
      <c r="AG33" s="489"/>
      <c r="AH33" s="489"/>
      <c r="AI33" s="488">
        <v>0</v>
      </c>
      <c r="AJ33" s="488"/>
      <c r="AK33" s="488"/>
      <c r="AL33" s="489">
        <v>0</v>
      </c>
      <c r="AM33" s="489"/>
      <c r="AN33" s="489"/>
      <c r="AO33" s="489"/>
      <c r="AP33" s="489"/>
      <c r="AQ33" s="489"/>
      <c r="AR33" s="489"/>
      <c r="AS33" s="489"/>
      <c r="AT33" s="489"/>
      <c r="AU33" s="489"/>
      <c r="AV33" s="261">
        <f t="shared" si="0"/>
        <v>12</v>
      </c>
      <c r="AW33" s="261"/>
      <c r="AX33" s="261"/>
      <c r="AY33" s="274">
        <f t="shared" si="1"/>
        <v>3233789</v>
      </c>
      <c r="AZ33" s="275"/>
      <c r="BA33" s="275"/>
      <c r="BB33" s="275"/>
      <c r="BC33" s="275"/>
      <c r="BD33" s="275"/>
      <c r="BE33" s="275"/>
      <c r="BF33" s="275"/>
      <c r="BG33" s="275"/>
      <c r="BH33" s="276"/>
      <c r="BI33" s="11"/>
      <c r="BJ33" s="490">
        <v>11</v>
      </c>
      <c r="BK33" s="488"/>
      <c r="BL33" s="488"/>
      <c r="BM33" s="489">
        <v>2873226</v>
      </c>
      <c r="BN33" s="489"/>
      <c r="BO33" s="489"/>
      <c r="BP33" s="489"/>
      <c r="BQ33" s="489"/>
      <c r="BR33" s="489"/>
      <c r="BS33" s="489"/>
      <c r="BT33" s="489"/>
      <c r="BU33" s="489"/>
      <c r="BV33" s="489"/>
      <c r="BW33" s="488">
        <v>1</v>
      </c>
      <c r="BX33" s="488"/>
      <c r="BY33" s="488"/>
      <c r="BZ33" s="489">
        <v>360563</v>
      </c>
      <c r="CA33" s="489"/>
      <c r="CB33" s="489"/>
      <c r="CC33" s="489"/>
      <c r="CD33" s="489"/>
      <c r="CE33" s="489"/>
      <c r="CF33" s="489"/>
      <c r="CG33" s="489"/>
      <c r="CH33" s="489"/>
      <c r="CI33" s="489"/>
      <c r="CJ33" s="261">
        <f t="shared" si="2"/>
        <v>12</v>
      </c>
      <c r="CK33" s="261"/>
      <c r="CL33" s="261"/>
      <c r="CM33" s="259">
        <f t="shared" si="3"/>
        <v>3233789</v>
      </c>
      <c r="CN33" s="259"/>
      <c r="CO33" s="259"/>
      <c r="CP33" s="259"/>
      <c r="CQ33" s="259"/>
      <c r="CR33" s="259"/>
      <c r="CS33" s="259"/>
      <c r="CT33" s="259"/>
      <c r="CU33" s="259"/>
      <c r="CV33" s="259"/>
      <c r="CW33" s="268"/>
      <c r="CX33" s="269"/>
      <c r="CY33" s="280"/>
      <c r="CZ33" s="268"/>
      <c r="DA33" s="269"/>
      <c r="DB33" s="269"/>
      <c r="DC33" s="269"/>
      <c r="DD33" s="269"/>
      <c r="DE33" s="269"/>
      <c r="DF33" s="269"/>
      <c r="DG33" s="269"/>
      <c r="DH33" s="269"/>
      <c r="DI33" s="270"/>
    </row>
    <row r="34" spans="2:113" ht="10.5" customHeight="1" x14ac:dyDescent="0.15">
      <c r="B34" s="69"/>
      <c r="C34" s="70">
        <v>1</v>
      </c>
      <c r="D34" s="70">
        <v>1</v>
      </c>
      <c r="E34" s="353">
        <v>1</v>
      </c>
      <c r="F34" s="354"/>
      <c r="G34" s="355" t="s">
        <v>30</v>
      </c>
      <c r="H34" s="334"/>
      <c r="I34" s="490">
        <v>11</v>
      </c>
      <c r="J34" s="488"/>
      <c r="K34" s="488"/>
      <c r="L34" s="489">
        <v>2875869</v>
      </c>
      <c r="M34" s="489"/>
      <c r="N34" s="489"/>
      <c r="O34" s="489"/>
      <c r="P34" s="489"/>
      <c r="Q34" s="489"/>
      <c r="R34" s="489"/>
      <c r="S34" s="489"/>
      <c r="T34" s="489"/>
      <c r="U34" s="489"/>
      <c r="V34" s="488">
        <v>1</v>
      </c>
      <c r="W34" s="488"/>
      <c r="X34" s="488"/>
      <c r="Y34" s="489">
        <v>362115</v>
      </c>
      <c r="Z34" s="489"/>
      <c r="AA34" s="489"/>
      <c r="AB34" s="489"/>
      <c r="AC34" s="489"/>
      <c r="AD34" s="489"/>
      <c r="AE34" s="489"/>
      <c r="AF34" s="489"/>
      <c r="AG34" s="489"/>
      <c r="AH34" s="489"/>
      <c r="AI34" s="488">
        <v>0</v>
      </c>
      <c r="AJ34" s="488"/>
      <c r="AK34" s="488"/>
      <c r="AL34" s="489">
        <v>0</v>
      </c>
      <c r="AM34" s="489"/>
      <c r="AN34" s="489"/>
      <c r="AO34" s="489"/>
      <c r="AP34" s="489"/>
      <c r="AQ34" s="489"/>
      <c r="AR34" s="489"/>
      <c r="AS34" s="489"/>
      <c r="AT34" s="489"/>
      <c r="AU34" s="489"/>
      <c r="AV34" s="261">
        <f t="shared" si="0"/>
        <v>12</v>
      </c>
      <c r="AW34" s="261"/>
      <c r="AX34" s="261"/>
      <c r="AY34" s="274">
        <f t="shared" si="1"/>
        <v>3237984</v>
      </c>
      <c r="AZ34" s="275"/>
      <c r="BA34" s="275"/>
      <c r="BB34" s="275"/>
      <c r="BC34" s="275"/>
      <c r="BD34" s="275"/>
      <c r="BE34" s="275"/>
      <c r="BF34" s="275"/>
      <c r="BG34" s="275"/>
      <c r="BH34" s="276"/>
      <c r="BI34" s="11"/>
      <c r="BJ34" s="490">
        <v>11</v>
      </c>
      <c r="BK34" s="488"/>
      <c r="BL34" s="488"/>
      <c r="BM34" s="489">
        <v>2875869</v>
      </c>
      <c r="BN34" s="489"/>
      <c r="BO34" s="489"/>
      <c r="BP34" s="489"/>
      <c r="BQ34" s="489"/>
      <c r="BR34" s="489"/>
      <c r="BS34" s="489"/>
      <c r="BT34" s="489"/>
      <c r="BU34" s="489"/>
      <c r="BV34" s="489"/>
      <c r="BW34" s="488">
        <v>1</v>
      </c>
      <c r="BX34" s="488"/>
      <c r="BY34" s="488"/>
      <c r="BZ34" s="489">
        <v>362115</v>
      </c>
      <c r="CA34" s="489"/>
      <c r="CB34" s="489"/>
      <c r="CC34" s="489"/>
      <c r="CD34" s="489"/>
      <c r="CE34" s="489"/>
      <c r="CF34" s="489"/>
      <c r="CG34" s="489"/>
      <c r="CH34" s="489"/>
      <c r="CI34" s="489"/>
      <c r="CJ34" s="261">
        <f t="shared" si="2"/>
        <v>12</v>
      </c>
      <c r="CK34" s="261"/>
      <c r="CL34" s="261"/>
      <c r="CM34" s="259">
        <f t="shared" si="3"/>
        <v>3237984</v>
      </c>
      <c r="CN34" s="259"/>
      <c r="CO34" s="259"/>
      <c r="CP34" s="259"/>
      <c r="CQ34" s="259"/>
      <c r="CR34" s="259"/>
      <c r="CS34" s="259"/>
      <c r="CT34" s="259"/>
      <c r="CU34" s="259"/>
      <c r="CV34" s="259"/>
      <c r="CW34" s="268"/>
      <c r="CX34" s="269"/>
      <c r="CY34" s="280"/>
      <c r="CZ34" s="268"/>
      <c r="DA34" s="269"/>
      <c r="DB34" s="269"/>
      <c r="DC34" s="269"/>
      <c r="DD34" s="269"/>
      <c r="DE34" s="269"/>
      <c r="DF34" s="269"/>
      <c r="DG34" s="269"/>
      <c r="DH34" s="269"/>
      <c r="DI34" s="270"/>
    </row>
    <row r="35" spans="2:113" ht="10.5" customHeight="1" x14ac:dyDescent="0.15">
      <c r="B35" s="69"/>
      <c r="C35" s="70">
        <v>2</v>
      </c>
      <c r="D35" s="70">
        <v>2</v>
      </c>
      <c r="E35" s="353">
        <v>2</v>
      </c>
      <c r="F35" s="354"/>
      <c r="G35" s="355" t="s">
        <v>30</v>
      </c>
      <c r="H35" s="334"/>
      <c r="I35" s="490">
        <v>11</v>
      </c>
      <c r="J35" s="488"/>
      <c r="K35" s="488"/>
      <c r="L35" s="489">
        <v>2783193</v>
      </c>
      <c r="M35" s="489"/>
      <c r="N35" s="489"/>
      <c r="O35" s="489"/>
      <c r="P35" s="489"/>
      <c r="Q35" s="489"/>
      <c r="R35" s="489"/>
      <c r="S35" s="489"/>
      <c r="T35" s="489"/>
      <c r="U35" s="489"/>
      <c r="V35" s="488">
        <v>1</v>
      </c>
      <c r="W35" s="488"/>
      <c r="X35" s="488"/>
      <c r="Y35" s="489">
        <v>361992</v>
      </c>
      <c r="Z35" s="489"/>
      <c r="AA35" s="489"/>
      <c r="AB35" s="489"/>
      <c r="AC35" s="489"/>
      <c r="AD35" s="489"/>
      <c r="AE35" s="489"/>
      <c r="AF35" s="489"/>
      <c r="AG35" s="489"/>
      <c r="AH35" s="489"/>
      <c r="AI35" s="488">
        <v>0</v>
      </c>
      <c r="AJ35" s="488"/>
      <c r="AK35" s="488"/>
      <c r="AL35" s="489">
        <v>0</v>
      </c>
      <c r="AM35" s="489"/>
      <c r="AN35" s="489"/>
      <c r="AO35" s="489"/>
      <c r="AP35" s="489"/>
      <c r="AQ35" s="489"/>
      <c r="AR35" s="489"/>
      <c r="AS35" s="489"/>
      <c r="AT35" s="489"/>
      <c r="AU35" s="489"/>
      <c r="AV35" s="261">
        <f t="shared" si="0"/>
        <v>12</v>
      </c>
      <c r="AW35" s="261"/>
      <c r="AX35" s="261"/>
      <c r="AY35" s="274">
        <f t="shared" si="1"/>
        <v>3145185</v>
      </c>
      <c r="AZ35" s="275"/>
      <c r="BA35" s="275"/>
      <c r="BB35" s="275"/>
      <c r="BC35" s="275"/>
      <c r="BD35" s="275"/>
      <c r="BE35" s="275"/>
      <c r="BF35" s="275"/>
      <c r="BG35" s="275"/>
      <c r="BH35" s="276"/>
      <c r="BI35" s="11"/>
      <c r="BJ35" s="490">
        <v>11</v>
      </c>
      <c r="BK35" s="488"/>
      <c r="BL35" s="488"/>
      <c r="BM35" s="489">
        <v>2783193</v>
      </c>
      <c r="BN35" s="489"/>
      <c r="BO35" s="489"/>
      <c r="BP35" s="489"/>
      <c r="BQ35" s="489"/>
      <c r="BR35" s="489"/>
      <c r="BS35" s="489"/>
      <c r="BT35" s="489"/>
      <c r="BU35" s="489"/>
      <c r="BV35" s="489"/>
      <c r="BW35" s="488">
        <v>1</v>
      </c>
      <c r="BX35" s="488"/>
      <c r="BY35" s="488"/>
      <c r="BZ35" s="489">
        <v>361992</v>
      </c>
      <c r="CA35" s="489"/>
      <c r="CB35" s="489"/>
      <c r="CC35" s="489"/>
      <c r="CD35" s="489"/>
      <c r="CE35" s="489"/>
      <c r="CF35" s="489"/>
      <c r="CG35" s="489"/>
      <c r="CH35" s="489"/>
      <c r="CI35" s="489"/>
      <c r="CJ35" s="261">
        <f t="shared" si="2"/>
        <v>12</v>
      </c>
      <c r="CK35" s="261"/>
      <c r="CL35" s="261"/>
      <c r="CM35" s="259">
        <f t="shared" si="3"/>
        <v>3145185</v>
      </c>
      <c r="CN35" s="259"/>
      <c r="CO35" s="259"/>
      <c r="CP35" s="259"/>
      <c r="CQ35" s="259"/>
      <c r="CR35" s="259"/>
      <c r="CS35" s="259"/>
      <c r="CT35" s="259"/>
      <c r="CU35" s="259"/>
      <c r="CV35" s="259"/>
      <c r="CW35" s="268"/>
      <c r="CX35" s="269"/>
      <c r="CY35" s="280"/>
      <c r="CZ35" s="268"/>
      <c r="DA35" s="269"/>
      <c r="DB35" s="269"/>
      <c r="DC35" s="269"/>
      <c r="DD35" s="269"/>
      <c r="DE35" s="269"/>
      <c r="DF35" s="269"/>
      <c r="DG35" s="269"/>
      <c r="DH35" s="269"/>
      <c r="DI35" s="270"/>
    </row>
    <row r="36" spans="2:113" ht="10.5" customHeight="1" thickBot="1" x14ac:dyDescent="0.2">
      <c r="B36" s="69"/>
      <c r="C36" s="70">
        <v>3</v>
      </c>
      <c r="D36" s="70">
        <v>3</v>
      </c>
      <c r="E36" s="358">
        <v>3</v>
      </c>
      <c r="F36" s="359"/>
      <c r="G36" s="355" t="s">
        <v>30</v>
      </c>
      <c r="H36" s="334"/>
      <c r="I36" s="490">
        <v>11</v>
      </c>
      <c r="J36" s="488"/>
      <c r="K36" s="488"/>
      <c r="L36" s="489">
        <v>2767933</v>
      </c>
      <c r="M36" s="489"/>
      <c r="N36" s="489"/>
      <c r="O36" s="489"/>
      <c r="P36" s="489"/>
      <c r="Q36" s="489"/>
      <c r="R36" s="489"/>
      <c r="S36" s="489"/>
      <c r="T36" s="489"/>
      <c r="U36" s="489"/>
      <c r="V36" s="488"/>
      <c r="W36" s="488"/>
      <c r="X36" s="488"/>
      <c r="Y36" s="489">
        <v>372334</v>
      </c>
      <c r="Z36" s="489"/>
      <c r="AA36" s="489"/>
      <c r="AB36" s="489"/>
      <c r="AC36" s="489"/>
      <c r="AD36" s="489"/>
      <c r="AE36" s="489"/>
      <c r="AF36" s="489"/>
      <c r="AG36" s="489"/>
      <c r="AH36" s="489"/>
      <c r="AI36" s="488">
        <v>1</v>
      </c>
      <c r="AJ36" s="488"/>
      <c r="AK36" s="488"/>
      <c r="AL36" s="489">
        <v>176401</v>
      </c>
      <c r="AM36" s="489"/>
      <c r="AN36" s="489"/>
      <c r="AO36" s="489"/>
      <c r="AP36" s="489"/>
      <c r="AQ36" s="489"/>
      <c r="AR36" s="489"/>
      <c r="AS36" s="489"/>
      <c r="AT36" s="489"/>
      <c r="AU36" s="489"/>
      <c r="AV36" s="261">
        <f t="shared" si="0"/>
        <v>12</v>
      </c>
      <c r="AW36" s="261"/>
      <c r="AX36" s="261"/>
      <c r="AY36" s="274">
        <f t="shared" si="1"/>
        <v>3316668</v>
      </c>
      <c r="AZ36" s="275"/>
      <c r="BA36" s="275"/>
      <c r="BB36" s="275"/>
      <c r="BC36" s="275"/>
      <c r="BD36" s="275"/>
      <c r="BE36" s="275"/>
      <c r="BF36" s="275"/>
      <c r="BG36" s="275"/>
      <c r="BH36" s="276"/>
      <c r="BI36" s="11"/>
      <c r="BJ36" s="490">
        <v>11</v>
      </c>
      <c r="BK36" s="488"/>
      <c r="BL36" s="488"/>
      <c r="BM36" s="489">
        <v>2767933</v>
      </c>
      <c r="BN36" s="489"/>
      <c r="BO36" s="489"/>
      <c r="BP36" s="489"/>
      <c r="BQ36" s="489"/>
      <c r="BR36" s="489"/>
      <c r="BS36" s="489"/>
      <c r="BT36" s="489"/>
      <c r="BU36" s="489"/>
      <c r="BV36" s="489"/>
      <c r="BW36" s="488">
        <v>1</v>
      </c>
      <c r="BX36" s="488"/>
      <c r="BY36" s="488"/>
      <c r="BZ36" s="489">
        <v>372334</v>
      </c>
      <c r="CA36" s="489"/>
      <c r="CB36" s="489"/>
      <c r="CC36" s="489"/>
      <c r="CD36" s="489"/>
      <c r="CE36" s="489"/>
      <c r="CF36" s="489"/>
      <c r="CG36" s="489"/>
      <c r="CH36" s="489"/>
      <c r="CI36" s="489"/>
      <c r="CJ36" s="261">
        <f t="shared" si="2"/>
        <v>12</v>
      </c>
      <c r="CK36" s="261"/>
      <c r="CL36" s="261"/>
      <c r="CM36" s="259">
        <f t="shared" si="3"/>
        <v>3140267</v>
      </c>
      <c r="CN36" s="259"/>
      <c r="CO36" s="259"/>
      <c r="CP36" s="259"/>
      <c r="CQ36" s="259"/>
      <c r="CR36" s="259"/>
      <c r="CS36" s="259"/>
      <c r="CT36" s="259"/>
      <c r="CU36" s="259"/>
      <c r="CV36" s="259"/>
      <c r="CW36" s="268"/>
      <c r="CX36" s="269"/>
      <c r="CY36" s="280"/>
      <c r="CZ36" s="268"/>
      <c r="DA36" s="269"/>
      <c r="DB36" s="269"/>
      <c r="DC36" s="269"/>
      <c r="DD36" s="269"/>
      <c r="DE36" s="269"/>
      <c r="DF36" s="269"/>
      <c r="DG36" s="269"/>
      <c r="DH36" s="269"/>
      <c r="DI36" s="270"/>
    </row>
    <row r="37" spans="2:113" ht="10.5" customHeight="1" x14ac:dyDescent="0.15">
      <c r="B37" s="256" t="s">
        <v>24</v>
      </c>
      <c r="C37" s="257"/>
      <c r="D37" s="257"/>
      <c r="E37" s="356">
        <v>7</v>
      </c>
      <c r="F37" s="357"/>
      <c r="G37" s="333" t="s">
        <v>20</v>
      </c>
      <c r="H37" s="334"/>
      <c r="I37" s="490"/>
      <c r="J37" s="488"/>
      <c r="K37" s="488"/>
      <c r="L37" s="489">
        <v>5591225</v>
      </c>
      <c r="M37" s="489"/>
      <c r="N37" s="489"/>
      <c r="O37" s="489"/>
      <c r="P37" s="489"/>
      <c r="Q37" s="489"/>
      <c r="R37" s="489"/>
      <c r="S37" s="489"/>
      <c r="T37" s="489"/>
      <c r="U37" s="489"/>
      <c r="V37" s="488"/>
      <c r="W37" s="488"/>
      <c r="X37" s="488"/>
      <c r="Y37" s="489">
        <v>752115</v>
      </c>
      <c r="Z37" s="489"/>
      <c r="AA37" s="489"/>
      <c r="AB37" s="489"/>
      <c r="AC37" s="489"/>
      <c r="AD37" s="489"/>
      <c r="AE37" s="489"/>
      <c r="AF37" s="489"/>
      <c r="AG37" s="489"/>
      <c r="AH37" s="489"/>
      <c r="AI37" s="488"/>
      <c r="AJ37" s="488"/>
      <c r="AK37" s="488"/>
      <c r="AL37" s="489"/>
      <c r="AM37" s="489"/>
      <c r="AN37" s="489"/>
      <c r="AO37" s="489"/>
      <c r="AP37" s="489"/>
      <c r="AQ37" s="489"/>
      <c r="AR37" s="489"/>
      <c r="AS37" s="489"/>
      <c r="AT37" s="489"/>
      <c r="AU37" s="489"/>
      <c r="AV37" s="261" t="str">
        <f t="shared" si="0"/>
        <v/>
      </c>
      <c r="AW37" s="261"/>
      <c r="AX37" s="261"/>
      <c r="AY37" s="274">
        <f t="shared" si="1"/>
        <v>6343340</v>
      </c>
      <c r="AZ37" s="275"/>
      <c r="BA37" s="275"/>
      <c r="BB37" s="275"/>
      <c r="BC37" s="275"/>
      <c r="BD37" s="275"/>
      <c r="BE37" s="275"/>
      <c r="BF37" s="275"/>
      <c r="BG37" s="275"/>
      <c r="BH37" s="276"/>
      <c r="BI37" s="11"/>
      <c r="BJ37" s="490"/>
      <c r="BK37" s="488"/>
      <c r="BL37" s="488"/>
      <c r="BM37" s="489">
        <v>5591225</v>
      </c>
      <c r="BN37" s="489"/>
      <c r="BO37" s="489"/>
      <c r="BP37" s="489"/>
      <c r="BQ37" s="489"/>
      <c r="BR37" s="489"/>
      <c r="BS37" s="489"/>
      <c r="BT37" s="489"/>
      <c r="BU37" s="489"/>
      <c r="BV37" s="489"/>
      <c r="BW37" s="488"/>
      <c r="BX37" s="488"/>
      <c r="BY37" s="488"/>
      <c r="BZ37" s="489">
        <v>752115</v>
      </c>
      <c r="CA37" s="489"/>
      <c r="CB37" s="489"/>
      <c r="CC37" s="489"/>
      <c r="CD37" s="489"/>
      <c r="CE37" s="489"/>
      <c r="CF37" s="489"/>
      <c r="CG37" s="489"/>
      <c r="CH37" s="489"/>
      <c r="CI37" s="489"/>
      <c r="CJ37" s="261" t="str">
        <f t="shared" si="2"/>
        <v/>
      </c>
      <c r="CK37" s="261"/>
      <c r="CL37" s="261"/>
      <c r="CM37" s="259">
        <f t="shared" si="3"/>
        <v>6343340</v>
      </c>
      <c r="CN37" s="259"/>
      <c r="CO37" s="259"/>
      <c r="CP37" s="259"/>
      <c r="CQ37" s="259"/>
      <c r="CR37" s="259"/>
      <c r="CS37" s="259"/>
      <c r="CT37" s="259"/>
      <c r="CU37" s="259"/>
      <c r="CV37" s="259"/>
      <c r="CW37" s="268"/>
      <c r="CX37" s="269"/>
      <c r="CY37" s="280"/>
      <c r="CZ37" s="268"/>
      <c r="DA37" s="269"/>
      <c r="DB37" s="269"/>
      <c r="DC37" s="269"/>
      <c r="DD37" s="269"/>
      <c r="DE37" s="269"/>
      <c r="DF37" s="269"/>
      <c r="DG37" s="269"/>
      <c r="DH37" s="269"/>
      <c r="DI37" s="270"/>
    </row>
    <row r="38" spans="2:113" ht="10.5" customHeight="1" x14ac:dyDescent="0.15">
      <c r="B38" s="256" t="s">
        <v>24</v>
      </c>
      <c r="C38" s="257"/>
      <c r="D38" s="257"/>
      <c r="E38" s="331">
        <v>12</v>
      </c>
      <c r="F38" s="332"/>
      <c r="G38" s="333" t="s">
        <v>20</v>
      </c>
      <c r="H38" s="334"/>
      <c r="I38" s="490"/>
      <c r="J38" s="488"/>
      <c r="K38" s="488"/>
      <c r="L38" s="489">
        <v>6670719</v>
      </c>
      <c r="M38" s="489"/>
      <c r="N38" s="489"/>
      <c r="O38" s="489"/>
      <c r="P38" s="489"/>
      <c r="Q38" s="489"/>
      <c r="R38" s="489"/>
      <c r="S38" s="489"/>
      <c r="T38" s="489"/>
      <c r="U38" s="489"/>
      <c r="V38" s="488"/>
      <c r="W38" s="488"/>
      <c r="X38" s="488"/>
      <c r="Y38" s="489">
        <v>897325</v>
      </c>
      <c r="Z38" s="489"/>
      <c r="AA38" s="489"/>
      <c r="AB38" s="489"/>
      <c r="AC38" s="489"/>
      <c r="AD38" s="489"/>
      <c r="AE38" s="489"/>
      <c r="AF38" s="489"/>
      <c r="AG38" s="489"/>
      <c r="AH38" s="489"/>
      <c r="AI38" s="488"/>
      <c r="AJ38" s="488"/>
      <c r="AK38" s="488"/>
      <c r="AL38" s="489"/>
      <c r="AM38" s="489"/>
      <c r="AN38" s="489"/>
      <c r="AO38" s="489"/>
      <c r="AP38" s="489"/>
      <c r="AQ38" s="489"/>
      <c r="AR38" s="489"/>
      <c r="AS38" s="489"/>
      <c r="AT38" s="489"/>
      <c r="AU38" s="489"/>
      <c r="AV38" s="261" t="str">
        <f t="shared" si="0"/>
        <v/>
      </c>
      <c r="AW38" s="261"/>
      <c r="AX38" s="261"/>
      <c r="AY38" s="274">
        <f t="shared" si="1"/>
        <v>7568044</v>
      </c>
      <c r="AZ38" s="275"/>
      <c r="BA38" s="275"/>
      <c r="BB38" s="275"/>
      <c r="BC38" s="275"/>
      <c r="BD38" s="275"/>
      <c r="BE38" s="275"/>
      <c r="BF38" s="275"/>
      <c r="BG38" s="275"/>
      <c r="BH38" s="276"/>
      <c r="BI38" s="11"/>
      <c r="BJ38" s="490"/>
      <c r="BK38" s="488"/>
      <c r="BL38" s="488"/>
      <c r="BM38" s="489">
        <v>6670719</v>
      </c>
      <c r="BN38" s="489"/>
      <c r="BO38" s="489"/>
      <c r="BP38" s="489"/>
      <c r="BQ38" s="489"/>
      <c r="BR38" s="489"/>
      <c r="BS38" s="489"/>
      <c r="BT38" s="489"/>
      <c r="BU38" s="489"/>
      <c r="BV38" s="489"/>
      <c r="BW38" s="488"/>
      <c r="BX38" s="488"/>
      <c r="BY38" s="488"/>
      <c r="BZ38" s="489">
        <v>897325</v>
      </c>
      <c r="CA38" s="489"/>
      <c r="CB38" s="489"/>
      <c r="CC38" s="489"/>
      <c r="CD38" s="489"/>
      <c r="CE38" s="489"/>
      <c r="CF38" s="489"/>
      <c r="CG38" s="489"/>
      <c r="CH38" s="489"/>
      <c r="CI38" s="489"/>
      <c r="CJ38" s="261" t="str">
        <f t="shared" si="2"/>
        <v/>
      </c>
      <c r="CK38" s="261"/>
      <c r="CL38" s="261"/>
      <c r="CM38" s="259">
        <f t="shared" si="3"/>
        <v>7568044</v>
      </c>
      <c r="CN38" s="259"/>
      <c r="CO38" s="259"/>
      <c r="CP38" s="259"/>
      <c r="CQ38" s="259"/>
      <c r="CR38" s="259"/>
      <c r="CS38" s="259"/>
      <c r="CT38" s="259"/>
      <c r="CU38" s="259"/>
      <c r="CV38" s="259"/>
      <c r="CW38" s="268"/>
      <c r="CX38" s="269"/>
      <c r="CY38" s="280"/>
      <c r="CZ38" s="268"/>
      <c r="DA38" s="269"/>
      <c r="DB38" s="269"/>
      <c r="DC38" s="269"/>
      <c r="DD38" s="269"/>
      <c r="DE38" s="269"/>
      <c r="DF38" s="269"/>
      <c r="DG38" s="269"/>
      <c r="DH38" s="269"/>
      <c r="DI38" s="270"/>
    </row>
    <row r="39" spans="2:113" ht="10.5" customHeight="1" thickBot="1" x14ac:dyDescent="0.2">
      <c r="B39" s="256" t="s">
        <v>24</v>
      </c>
      <c r="C39" s="257"/>
      <c r="D39" s="257"/>
      <c r="E39" s="351"/>
      <c r="F39" s="352"/>
      <c r="G39" s="333" t="s">
        <v>20</v>
      </c>
      <c r="H39" s="334"/>
      <c r="I39" s="490"/>
      <c r="J39" s="488"/>
      <c r="K39" s="488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8"/>
      <c r="W39" s="488"/>
      <c r="X39" s="488"/>
      <c r="Y39" s="489"/>
      <c r="Z39" s="489"/>
      <c r="AA39" s="489"/>
      <c r="AB39" s="489"/>
      <c r="AC39" s="489"/>
      <c r="AD39" s="489"/>
      <c r="AE39" s="489"/>
      <c r="AF39" s="489"/>
      <c r="AG39" s="489"/>
      <c r="AH39" s="489"/>
      <c r="AI39" s="488"/>
      <c r="AJ39" s="488"/>
      <c r="AK39" s="488"/>
      <c r="AL39" s="489"/>
      <c r="AM39" s="489"/>
      <c r="AN39" s="489"/>
      <c r="AO39" s="489"/>
      <c r="AP39" s="489"/>
      <c r="AQ39" s="489"/>
      <c r="AR39" s="489"/>
      <c r="AS39" s="489"/>
      <c r="AT39" s="489"/>
      <c r="AU39" s="489"/>
      <c r="AV39" s="261" t="str">
        <f t="shared" si="0"/>
        <v/>
      </c>
      <c r="AW39" s="261"/>
      <c r="AX39" s="261"/>
      <c r="AY39" s="274">
        <f t="shared" si="1"/>
        <v>0</v>
      </c>
      <c r="AZ39" s="275"/>
      <c r="BA39" s="275"/>
      <c r="BB39" s="275"/>
      <c r="BC39" s="275"/>
      <c r="BD39" s="275"/>
      <c r="BE39" s="275"/>
      <c r="BF39" s="275"/>
      <c r="BG39" s="275"/>
      <c r="BH39" s="276"/>
      <c r="BI39" s="11"/>
      <c r="BJ39" s="330"/>
      <c r="BK39" s="286"/>
      <c r="BL39" s="286"/>
      <c r="BM39" s="262"/>
      <c r="BN39" s="262"/>
      <c r="BO39" s="262"/>
      <c r="BP39" s="262"/>
      <c r="BQ39" s="262"/>
      <c r="BR39" s="262"/>
      <c r="BS39" s="262"/>
      <c r="BT39" s="262"/>
      <c r="BU39" s="262"/>
      <c r="BV39" s="262"/>
      <c r="BW39" s="286"/>
      <c r="BX39" s="286"/>
      <c r="BY39" s="286"/>
      <c r="BZ39" s="262"/>
      <c r="CA39" s="262"/>
      <c r="CB39" s="262"/>
      <c r="CC39" s="262"/>
      <c r="CD39" s="262"/>
      <c r="CE39" s="262"/>
      <c r="CF39" s="262"/>
      <c r="CG39" s="262"/>
      <c r="CH39" s="262"/>
      <c r="CI39" s="262"/>
      <c r="CJ39" s="261" t="str">
        <f t="shared" si="2"/>
        <v/>
      </c>
      <c r="CK39" s="261"/>
      <c r="CL39" s="261"/>
      <c r="CM39" s="259">
        <f t="shared" si="3"/>
        <v>0</v>
      </c>
      <c r="CN39" s="259"/>
      <c r="CO39" s="259"/>
      <c r="CP39" s="259"/>
      <c r="CQ39" s="259"/>
      <c r="CR39" s="259"/>
      <c r="CS39" s="259"/>
      <c r="CT39" s="259"/>
      <c r="CU39" s="259"/>
      <c r="CV39" s="259"/>
      <c r="CW39" s="271"/>
      <c r="CX39" s="272"/>
      <c r="CY39" s="281"/>
      <c r="CZ39" s="271"/>
      <c r="DA39" s="272"/>
      <c r="DB39" s="272"/>
      <c r="DC39" s="272"/>
      <c r="DD39" s="272"/>
      <c r="DE39" s="272"/>
      <c r="DF39" s="272"/>
      <c r="DG39" s="272"/>
      <c r="DH39" s="272"/>
      <c r="DI39" s="273"/>
    </row>
    <row r="40" spans="2:113" ht="10.5" customHeight="1" x14ac:dyDescent="0.15">
      <c r="B40" s="345" t="s">
        <v>23</v>
      </c>
      <c r="C40" s="346"/>
      <c r="D40" s="346"/>
      <c r="E40" s="346"/>
      <c r="F40" s="346"/>
      <c r="G40" s="346"/>
      <c r="H40" s="347"/>
      <c r="I40" s="323"/>
      <c r="J40" s="324"/>
      <c r="K40" s="324"/>
      <c r="L40" s="327">
        <f>SUM(L25:U39)</f>
        <v>45919136</v>
      </c>
      <c r="M40" s="328"/>
      <c r="N40" s="328"/>
      <c r="O40" s="328"/>
      <c r="P40" s="328"/>
      <c r="Q40" s="328"/>
      <c r="R40" s="328"/>
      <c r="S40" s="328"/>
      <c r="T40" s="328"/>
      <c r="U40" s="328"/>
      <c r="V40" s="324"/>
      <c r="W40" s="324"/>
      <c r="X40" s="324"/>
      <c r="Y40" s="327">
        <f>SUM(Y25:AH39)</f>
        <v>6015517</v>
      </c>
      <c r="Z40" s="328"/>
      <c r="AA40" s="328"/>
      <c r="AB40" s="328"/>
      <c r="AC40" s="328"/>
      <c r="AD40" s="328"/>
      <c r="AE40" s="328"/>
      <c r="AF40" s="328"/>
      <c r="AG40" s="328"/>
      <c r="AH40" s="328"/>
      <c r="AI40" s="324"/>
      <c r="AJ40" s="324"/>
      <c r="AK40" s="324"/>
      <c r="AL40" s="327">
        <f>SUM(AL25:AU39)</f>
        <v>1138975</v>
      </c>
      <c r="AM40" s="328"/>
      <c r="AN40" s="328"/>
      <c r="AO40" s="328"/>
      <c r="AP40" s="328"/>
      <c r="AQ40" s="328"/>
      <c r="AR40" s="328"/>
      <c r="AS40" s="328"/>
      <c r="AT40" s="328"/>
      <c r="AU40" s="328"/>
      <c r="AV40" s="287">
        <f>IF(ISERROR(ROUNDDOWN(AVERAGE(AV25:AX36),0)),"",ROUNDDOWN(AVERAGE(AV25:AX36),0))</f>
        <v>12</v>
      </c>
      <c r="AW40" s="288"/>
      <c r="AX40" s="71"/>
      <c r="AY40" s="274">
        <f>SUM(AY25:BH39)</f>
        <v>53073628</v>
      </c>
      <c r="AZ40" s="275"/>
      <c r="BA40" s="275"/>
      <c r="BB40" s="275"/>
      <c r="BC40" s="275"/>
      <c r="BD40" s="275"/>
      <c r="BE40" s="275"/>
      <c r="BF40" s="275"/>
      <c r="BG40" s="275"/>
      <c r="BH40" s="276"/>
      <c r="BI40" s="67"/>
      <c r="BJ40" s="323"/>
      <c r="BK40" s="324"/>
      <c r="BL40" s="324"/>
      <c r="BM40" s="327">
        <f>SUM(BM25:BV39)</f>
        <v>45919136</v>
      </c>
      <c r="BN40" s="328"/>
      <c r="BO40" s="328"/>
      <c r="BP40" s="328"/>
      <c r="BQ40" s="328"/>
      <c r="BR40" s="328"/>
      <c r="BS40" s="328"/>
      <c r="BT40" s="328"/>
      <c r="BU40" s="328"/>
      <c r="BV40" s="328"/>
      <c r="BW40" s="324"/>
      <c r="BX40" s="324"/>
      <c r="BY40" s="324"/>
      <c r="BZ40" s="327">
        <f>SUM(BZ25:CI39)</f>
        <v>6015517</v>
      </c>
      <c r="CA40" s="328"/>
      <c r="CB40" s="328"/>
      <c r="CC40" s="328"/>
      <c r="CD40" s="328"/>
      <c r="CE40" s="328"/>
      <c r="CF40" s="328"/>
      <c r="CG40" s="328"/>
      <c r="CH40" s="328"/>
      <c r="CI40" s="328"/>
      <c r="CJ40" s="287">
        <f>IF(ISERROR(ROUNDDOWN(AVERAGE(CJ25:CJ36),0)),"",ROUNDDOWN(AVERAGE(CJ25:CJ36),0))</f>
        <v>12</v>
      </c>
      <c r="CK40" s="288"/>
      <c r="CL40" s="71"/>
      <c r="CM40" s="274">
        <f>SUM(CM25:CV39)</f>
        <v>51934653</v>
      </c>
      <c r="CN40" s="275"/>
      <c r="CO40" s="275"/>
      <c r="CP40" s="275"/>
      <c r="CQ40" s="275"/>
      <c r="CR40" s="275"/>
      <c r="CS40" s="275"/>
      <c r="CT40" s="275"/>
      <c r="CU40" s="275"/>
      <c r="CV40" s="276"/>
      <c r="CW40" s="116"/>
      <c r="CX40" s="117"/>
      <c r="CY40" s="118"/>
      <c r="CZ40" s="122"/>
      <c r="DA40" s="123"/>
      <c r="DB40" s="123"/>
      <c r="DC40" s="123"/>
      <c r="DD40" s="123"/>
      <c r="DE40" s="123"/>
      <c r="DF40" s="123"/>
      <c r="DG40" s="123"/>
      <c r="DH40" s="123"/>
      <c r="DI40" s="124"/>
    </row>
    <row r="41" spans="2:113" ht="10.5" customHeight="1" thickBot="1" x14ac:dyDescent="0.2">
      <c r="B41" s="348"/>
      <c r="C41" s="349"/>
      <c r="D41" s="349"/>
      <c r="E41" s="349"/>
      <c r="F41" s="349"/>
      <c r="G41" s="349"/>
      <c r="H41" s="350"/>
      <c r="I41" s="325"/>
      <c r="J41" s="326"/>
      <c r="K41" s="326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6"/>
      <c r="W41" s="326"/>
      <c r="X41" s="326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6"/>
      <c r="AJ41" s="326"/>
      <c r="AK41" s="326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289"/>
      <c r="AW41" s="290"/>
      <c r="AX41" s="72" t="s">
        <v>18</v>
      </c>
      <c r="AY41" s="277">
        <f>ROUNDDOWN(AY40/1000,0)</f>
        <v>53073</v>
      </c>
      <c r="AZ41" s="278"/>
      <c r="BA41" s="278"/>
      <c r="BB41" s="278"/>
      <c r="BC41" s="278"/>
      <c r="BD41" s="278"/>
      <c r="BE41" s="278"/>
      <c r="BF41" s="278"/>
      <c r="BG41" s="73" t="s">
        <v>21</v>
      </c>
      <c r="BH41" s="74"/>
      <c r="BI41" s="67"/>
      <c r="BJ41" s="325"/>
      <c r="BK41" s="326"/>
      <c r="BL41" s="326"/>
      <c r="BM41" s="329"/>
      <c r="BN41" s="329"/>
      <c r="BO41" s="329"/>
      <c r="BP41" s="329"/>
      <c r="BQ41" s="329"/>
      <c r="BR41" s="329"/>
      <c r="BS41" s="329"/>
      <c r="BT41" s="329"/>
      <c r="BU41" s="329"/>
      <c r="BV41" s="329"/>
      <c r="BW41" s="326"/>
      <c r="BX41" s="326"/>
      <c r="BY41" s="326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289"/>
      <c r="CK41" s="290"/>
      <c r="CL41" s="72" t="s">
        <v>18</v>
      </c>
      <c r="CM41" s="277">
        <f>ROUNDDOWN(CM40/1000,0)</f>
        <v>51934</v>
      </c>
      <c r="CN41" s="278"/>
      <c r="CO41" s="278"/>
      <c r="CP41" s="278"/>
      <c r="CQ41" s="278"/>
      <c r="CR41" s="278"/>
      <c r="CS41" s="278"/>
      <c r="CT41" s="278"/>
      <c r="CU41" s="73" t="s">
        <v>21</v>
      </c>
      <c r="CV41" s="74"/>
      <c r="CW41" s="119"/>
      <c r="CX41" s="120"/>
      <c r="CY41" s="121"/>
      <c r="CZ41" s="125"/>
      <c r="DA41" s="126"/>
      <c r="DB41" s="126"/>
      <c r="DC41" s="126"/>
      <c r="DD41" s="126"/>
      <c r="DE41" s="126"/>
      <c r="DF41" s="126"/>
      <c r="DG41" s="126"/>
      <c r="DH41" s="126"/>
      <c r="DI41" s="127"/>
    </row>
    <row r="42" spans="2:113" ht="8.25" customHeight="1" thickBot="1" x14ac:dyDescent="0.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</row>
    <row r="43" spans="2:113" ht="10.5" customHeight="1" x14ac:dyDescent="0.15">
      <c r="B43" s="450" t="s">
        <v>89</v>
      </c>
      <c r="C43" s="451"/>
      <c r="D43" s="451"/>
      <c r="E43" s="451"/>
      <c r="F43" s="451"/>
      <c r="G43" s="451"/>
      <c r="H43" s="452"/>
      <c r="I43" s="469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0"/>
      <c r="AG43" s="470"/>
      <c r="AH43" s="471"/>
      <c r="AI43" s="303"/>
      <c r="AJ43" s="304"/>
      <c r="AK43" s="461"/>
      <c r="AL43" s="112" t="s">
        <v>93</v>
      </c>
      <c r="AM43" s="113"/>
      <c r="AN43" s="113"/>
      <c r="AO43" s="113"/>
      <c r="AP43" s="113"/>
      <c r="AQ43" s="113"/>
      <c r="AR43" s="113"/>
      <c r="AS43" s="113"/>
      <c r="AT43" s="76" t="s">
        <v>19</v>
      </c>
      <c r="AU43" s="77"/>
      <c r="AV43" s="478"/>
      <c r="AW43" s="479"/>
      <c r="AX43" s="75"/>
      <c r="AY43" s="104" t="s">
        <v>90</v>
      </c>
      <c r="AZ43" s="99"/>
      <c r="BA43" s="99"/>
      <c r="BB43" s="99"/>
      <c r="BC43" s="99"/>
      <c r="BD43" s="99"/>
      <c r="BE43" s="99"/>
      <c r="BF43" s="99"/>
      <c r="BG43" s="76" t="s">
        <v>21</v>
      </c>
      <c r="BH43" s="77"/>
      <c r="BI43" s="67"/>
      <c r="BJ43" s="294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6"/>
      <c r="BW43" s="303"/>
      <c r="BX43" s="304"/>
      <c r="BY43" s="304"/>
      <c r="BZ43" s="105" t="s">
        <v>95</v>
      </c>
      <c r="CA43" s="106"/>
      <c r="CB43" s="106"/>
      <c r="CC43" s="106"/>
      <c r="CD43" s="106"/>
      <c r="CE43" s="106"/>
      <c r="CF43" s="106"/>
      <c r="CG43" s="106"/>
      <c r="CH43" s="106"/>
      <c r="CI43" s="107" t="s">
        <v>19</v>
      </c>
      <c r="CJ43" s="291"/>
      <c r="CK43" s="292"/>
      <c r="CL43" s="75"/>
      <c r="CM43" s="111" t="s">
        <v>97</v>
      </c>
      <c r="CN43" s="99"/>
      <c r="CO43" s="99"/>
      <c r="CP43" s="99"/>
      <c r="CQ43" s="99"/>
      <c r="CR43" s="99"/>
      <c r="CS43" s="99"/>
      <c r="CT43" s="99"/>
      <c r="CU43" s="76" t="s">
        <v>21</v>
      </c>
      <c r="CV43" s="77"/>
      <c r="CW43" s="282"/>
      <c r="CX43" s="283"/>
      <c r="CY43" s="284"/>
      <c r="CZ43" s="134">
        <v>0</v>
      </c>
      <c r="DA43" s="135"/>
      <c r="DB43" s="135"/>
      <c r="DC43" s="135"/>
      <c r="DD43" s="135"/>
      <c r="DE43" s="135"/>
      <c r="DF43" s="135"/>
      <c r="DG43" s="135"/>
      <c r="DH43" s="135"/>
      <c r="DI43" s="136"/>
    </row>
    <row r="44" spans="2:113" ht="10.5" customHeight="1" thickBot="1" x14ac:dyDescent="0.2">
      <c r="B44" s="453"/>
      <c r="C44" s="454"/>
      <c r="D44" s="454"/>
      <c r="E44" s="454"/>
      <c r="F44" s="454"/>
      <c r="G44" s="454"/>
      <c r="H44" s="455"/>
      <c r="I44" s="472"/>
      <c r="J44" s="473"/>
      <c r="K44" s="473"/>
      <c r="L44" s="473"/>
      <c r="M44" s="473"/>
      <c r="N44" s="473"/>
      <c r="O44" s="473"/>
      <c r="P44" s="473"/>
      <c r="Q44" s="473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4"/>
      <c r="AI44" s="305"/>
      <c r="AJ44" s="306"/>
      <c r="AK44" s="462"/>
      <c r="AL44" s="459">
        <f>SUMIFS(AY25:AZ39,E25:F39,"&gt;3",E25:F39,"&lt;10")</f>
        <v>25862141</v>
      </c>
      <c r="AM44" s="460"/>
      <c r="AN44" s="460"/>
      <c r="AO44" s="460"/>
      <c r="AP44" s="460"/>
      <c r="AQ44" s="460"/>
      <c r="AR44" s="460"/>
      <c r="AS44" s="460"/>
      <c r="AT44" s="263"/>
      <c r="AU44" s="264"/>
      <c r="AV44" s="480"/>
      <c r="AW44" s="481"/>
      <c r="AX44" s="79" t="s">
        <v>18</v>
      </c>
      <c r="AY44" s="159">
        <f>ROUNDDOWN(AL44/1000,0)</f>
        <v>25862</v>
      </c>
      <c r="AZ44" s="160"/>
      <c r="BA44" s="160"/>
      <c r="BB44" s="160"/>
      <c r="BC44" s="160"/>
      <c r="BD44" s="160"/>
      <c r="BE44" s="160"/>
      <c r="BF44" s="160"/>
      <c r="BG44" s="263"/>
      <c r="BH44" s="264"/>
      <c r="BI44" s="67"/>
      <c r="BJ44" s="297"/>
      <c r="BK44" s="298"/>
      <c r="BL44" s="298"/>
      <c r="BM44" s="298"/>
      <c r="BN44" s="298"/>
      <c r="BO44" s="298"/>
      <c r="BP44" s="298"/>
      <c r="BQ44" s="298"/>
      <c r="BR44" s="298"/>
      <c r="BS44" s="298"/>
      <c r="BT44" s="298"/>
      <c r="BU44" s="298"/>
      <c r="BV44" s="299"/>
      <c r="BW44" s="305"/>
      <c r="BX44" s="306"/>
      <c r="BY44" s="306"/>
      <c r="BZ44" s="311">
        <f>SUMIFS(CM25:CN39,E25:F39,"&gt;3",E25:F39,"&lt;10")</f>
        <v>25083226</v>
      </c>
      <c r="CA44" s="312"/>
      <c r="CB44" s="312"/>
      <c r="CC44" s="312"/>
      <c r="CD44" s="312"/>
      <c r="CE44" s="312"/>
      <c r="CF44" s="312"/>
      <c r="CG44" s="312"/>
      <c r="CH44" s="312"/>
      <c r="CI44" s="313"/>
      <c r="CJ44" s="293"/>
      <c r="CK44" s="293"/>
      <c r="CL44" s="79" t="s">
        <v>18</v>
      </c>
      <c r="CM44" s="159">
        <f>ROUNDDOWN(BZ44/1000,0)</f>
        <v>25083</v>
      </c>
      <c r="CN44" s="160"/>
      <c r="CO44" s="160"/>
      <c r="CP44" s="160"/>
      <c r="CQ44" s="160"/>
      <c r="CR44" s="160"/>
      <c r="CS44" s="160"/>
      <c r="CT44" s="160"/>
      <c r="CU44" s="263"/>
      <c r="CV44" s="264"/>
      <c r="CW44" s="119"/>
      <c r="CX44" s="120"/>
      <c r="CY44" s="285"/>
      <c r="CZ44" s="137"/>
      <c r="DA44" s="126"/>
      <c r="DB44" s="126"/>
      <c r="DC44" s="126"/>
      <c r="DD44" s="126"/>
      <c r="DE44" s="126"/>
      <c r="DF44" s="126"/>
      <c r="DG44" s="126"/>
      <c r="DH44" s="126"/>
      <c r="DI44" s="127"/>
    </row>
    <row r="45" spans="2:113" ht="10.5" customHeight="1" x14ac:dyDescent="0.15">
      <c r="B45" s="453"/>
      <c r="C45" s="454"/>
      <c r="D45" s="454"/>
      <c r="E45" s="454"/>
      <c r="F45" s="454"/>
      <c r="G45" s="454"/>
      <c r="H45" s="455"/>
      <c r="I45" s="472"/>
      <c r="J45" s="473"/>
      <c r="K45" s="473"/>
      <c r="L45" s="473"/>
      <c r="M45" s="473"/>
      <c r="N45" s="473"/>
      <c r="O45" s="473"/>
      <c r="P45" s="473"/>
      <c r="Q45" s="473"/>
      <c r="R45" s="473"/>
      <c r="S45" s="473"/>
      <c r="T45" s="473"/>
      <c r="U45" s="473"/>
      <c r="V45" s="473"/>
      <c r="W45" s="473"/>
      <c r="X45" s="473"/>
      <c r="Y45" s="473"/>
      <c r="Z45" s="473"/>
      <c r="AA45" s="473"/>
      <c r="AB45" s="473"/>
      <c r="AC45" s="473"/>
      <c r="AD45" s="473"/>
      <c r="AE45" s="473"/>
      <c r="AF45" s="473"/>
      <c r="AG45" s="473"/>
      <c r="AH45" s="474"/>
      <c r="AI45" s="463"/>
      <c r="AJ45" s="464"/>
      <c r="AK45" s="465"/>
      <c r="AL45" s="112" t="s">
        <v>92</v>
      </c>
      <c r="AM45" s="113"/>
      <c r="AN45" s="113"/>
      <c r="AO45" s="113"/>
      <c r="AP45" s="113"/>
      <c r="AQ45" s="113"/>
      <c r="AR45" s="113"/>
      <c r="AS45" s="113"/>
      <c r="AT45" s="80" t="s">
        <v>19</v>
      </c>
      <c r="AU45" s="81"/>
      <c r="AV45" s="482"/>
      <c r="AW45" s="483"/>
      <c r="AX45" s="484"/>
      <c r="AY45" s="104" t="s">
        <v>91</v>
      </c>
      <c r="AZ45" s="99"/>
      <c r="BA45" s="99"/>
      <c r="BB45" s="99"/>
      <c r="BC45" s="99"/>
      <c r="BD45" s="99"/>
      <c r="BE45" s="99"/>
      <c r="BF45" s="99"/>
      <c r="BG45" s="80" t="s">
        <v>21</v>
      </c>
      <c r="BH45" s="81"/>
      <c r="BI45" s="67"/>
      <c r="BJ45" s="297"/>
      <c r="BK45" s="298"/>
      <c r="BL45" s="298"/>
      <c r="BM45" s="298"/>
      <c r="BN45" s="298"/>
      <c r="BO45" s="298"/>
      <c r="BP45" s="298"/>
      <c r="BQ45" s="298"/>
      <c r="BR45" s="298"/>
      <c r="BS45" s="298"/>
      <c r="BT45" s="298"/>
      <c r="BU45" s="298"/>
      <c r="BV45" s="299"/>
      <c r="BW45" s="307"/>
      <c r="BX45" s="308"/>
      <c r="BY45" s="308"/>
      <c r="BZ45" s="108" t="s">
        <v>96</v>
      </c>
      <c r="CA45" s="109"/>
      <c r="CB45" s="109"/>
      <c r="CC45" s="109"/>
      <c r="CD45" s="109"/>
      <c r="CE45" s="109"/>
      <c r="CF45" s="109"/>
      <c r="CG45" s="109"/>
      <c r="CH45" s="109"/>
      <c r="CI45" s="110" t="s">
        <v>19</v>
      </c>
      <c r="CJ45" s="317"/>
      <c r="CK45" s="318"/>
      <c r="CL45" s="319"/>
      <c r="CM45" s="104" t="s">
        <v>98</v>
      </c>
      <c r="CN45" s="99"/>
      <c r="CO45" s="99"/>
      <c r="CP45" s="99"/>
      <c r="CQ45" s="99"/>
      <c r="CR45" s="99"/>
      <c r="CS45" s="99"/>
      <c r="CT45" s="99"/>
      <c r="CU45" s="80" t="s">
        <v>21</v>
      </c>
      <c r="CV45" s="81"/>
      <c r="CW45" s="128"/>
      <c r="CX45" s="129"/>
      <c r="CY45" s="130"/>
      <c r="CZ45" s="134">
        <v>0</v>
      </c>
      <c r="DA45" s="135"/>
      <c r="DB45" s="135"/>
      <c r="DC45" s="135"/>
      <c r="DD45" s="135"/>
      <c r="DE45" s="135"/>
      <c r="DF45" s="135"/>
      <c r="DG45" s="135"/>
      <c r="DH45" s="135"/>
      <c r="DI45" s="136"/>
    </row>
    <row r="46" spans="2:113" ht="10.5" customHeight="1" thickBot="1" x14ac:dyDescent="0.2">
      <c r="B46" s="456"/>
      <c r="C46" s="457"/>
      <c r="D46" s="457"/>
      <c r="E46" s="457"/>
      <c r="F46" s="457"/>
      <c r="G46" s="457"/>
      <c r="H46" s="458"/>
      <c r="I46" s="475"/>
      <c r="J46" s="476"/>
      <c r="K46" s="476"/>
      <c r="L46" s="476"/>
      <c r="M46" s="476"/>
      <c r="N46" s="476"/>
      <c r="O46" s="476"/>
      <c r="P46" s="476"/>
      <c r="Q46" s="476"/>
      <c r="R46" s="476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7"/>
      <c r="AI46" s="466"/>
      <c r="AJ46" s="467"/>
      <c r="AK46" s="468"/>
      <c r="AL46" s="459">
        <f>SUMIFS(AY25:AZ39,E25:F39,"&gt;9")+SUMIFS(AY25:AZ39,E25:F39,1)+SUMIFS(AY25:AZ39,E25:F39,2)+SUMIFS(AY25:AZ39,E25:F39,3)</f>
        <v>27211487</v>
      </c>
      <c r="AM46" s="460"/>
      <c r="AN46" s="460"/>
      <c r="AO46" s="460"/>
      <c r="AP46" s="460"/>
      <c r="AQ46" s="460"/>
      <c r="AR46" s="460"/>
      <c r="AS46" s="460"/>
      <c r="AT46" s="263"/>
      <c r="AU46" s="264"/>
      <c r="AV46" s="485"/>
      <c r="AW46" s="486"/>
      <c r="AX46" s="487"/>
      <c r="AY46" s="159">
        <f>ROUNDDOWN(AL46/1000,0)</f>
        <v>27211</v>
      </c>
      <c r="AZ46" s="160"/>
      <c r="BA46" s="160"/>
      <c r="BB46" s="160"/>
      <c r="BC46" s="160"/>
      <c r="BD46" s="160"/>
      <c r="BE46" s="160"/>
      <c r="BF46" s="160"/>
      <c r="BG46" s="263"/>
      <c r="BH46" s="264"/>
      <c r="BI46" s="67"/>
      <c r="BJ46" s="300"/>
      <c r="BK46" s="301"/>
      <c r="BL46" s="301"/>
      <c r="BM46" s="301"/>
      <c r="BN46" s="301"/>
      <c r="BO46" s="301"/>
      <c r="BP46" s="301"/>
      <c r="BQ46" s="301"/>
      <c r="BR46" s="301"/>
      <c r="BS46" s="301"/>
      <c r="BT46" s="301"/>
      <c r="BU46" s="301"/>
      <c r="BV46" s="302"/>
      <c r="BW46" s="309"/>
      <c r="BX46" s="310"/>
      <c r="BY46" s="310"/>
      <c r="BZ46" s="491">
        <f>SUMIFS(CM25:CN39,E25:F39,"&gt;9")+SUMIFS(CM25:CN39,E25:F39,1)+SUMIFS(CM25:CN39,E25:F39,2)+SUMIFS(CM25:CN39,E25:F39,3)</f>
        <v>26851427</v>
      </c>
      <c r="CA46" s="492"/>
      <c r="CB46" s="492"/>
      <c r="CC46" s="492"/>
      <c r="CD46" s="492"/>
      <c r="CE46" s="492"/>
      <c r="CF46" s="492"/>
      <c r="CG46" s="492"/>
      <c r="CH46" s="492"/>
      <c r="CI46" s="493"/>
      <c r="CJ46" s="320"/>
      <c r="CK46" s="321"/>
      <c r="CL46" s="322"/>
      <c r="CM46" s="159">
        <f>ROUNDDOWN(BZ46/1000,0)</f>
        <v>26851</v>
      </c>
      <c r="CN46" s="160"/>
      <c r="CO46" s="160"/>
      <c r="CP46" s="160"/>
      <c r="CQ46" s="160"/>
      <c r="CR46" s="160"/>
      <c r="CS46" s="160"/>
      <c r="CT46" s="160"/>
      <c r="CU46" s="263"/>
      <c r="CV46" s="264"/>
      <c r="CW46" s="131"/>
      <c r="CX46" s="132"/>
      <c r="CY46" s="133"/>
      <c r="CZ46" s="137"/>
      <c r="DA46" s="126"/>
      <c r="DB46" s="126"/>
      <c r="DC46" s="126"/>
      <c r="DD46" s="126"/>
      <c r="DE46" s="126"/>
      <c r="DF46" s="126"/>
      <c r="DG46" s="126"/>
      <c r="DH46" s="126"/>
      <c r="DI46" s="127"/>
    </row>
    <row r="47" spans="2:113" ht="8.25" customHeight="1" x14ac:dyDescent="0.15">
      <c r="B47" s="12"/>
      <c r="C47" s="12"/>
      <c r="D47" s="12"/>
      <c r="E47" s="12"/>
      <c r="F47" s="12"/>
      <c r="G47" s="12"/>
      <c r="H47" s="1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1"/>
      <c r="AH47" s="11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12"/>
      <c r="BJ47" s="84"/>
      <c r="BK47" s="84"/>
      <c r="BL47" s="84"/>
      <c r="BM47" s="84"/>
      <c r="BN47" s="84"/>
      <c r="BO47" s="85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</row>
    <row r="48" spans="2:113" ht="10.15" customHeight="1" x14ac:dyDescent="0.15">
      <c r="B48" s="153" t="s">
        <v>99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5"/>
      <c r="T48" s="379" t="s">
        <v>67</v>
      </c>
      <c r="U48" s="139"/>
      <c r="V48" s="139"/>
      <c r="W48" s="139"/>
      <c r="X48" s="140"/>
      <c r="Y48" s="138" t="s">
        <v>68</v>
      </c>
      <c r="Z48" s="139"/>
      <c r="AA48" s="139"/>
      <c r="AB48" s="140"/>
      <c r="AC48" s="379" t="s">
        <v>32</v>
      </c>
      <c r="AD48" s="139"/>
      <c r="AE48" s="139"/>
      <c r="AF48" s="139"/>
      <c r="AG48" s="140"/>
      <c r="AH48" s="86"/>
      <c r="AI48" s="153" t="s">
        <v>99</v>
      </c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5"/>
      <c r="BA48" s="379" t="s">
        <v>67</v>
      </c>
      <c r="BB48" s="139"/>
      <c r="BC48" s="139"/>
      <c r="BD48" s="139"/>
      <c r="BE48" s="140"/>
      <c r="BF48" s="138" t="s">
        <v>68</v>
      </c>
      <c r="BG48" s="139"/>
      <c r="BH48" s="139"/>
      <c r="BI48" s="140"/>
      <c r="BJ48" s="379" t="s">
        <v>32</v>
      </c>
      <c r="BK48" s="139"/>
      <c r="BL48" s="139"/>
      <c r="BM48" s="139"/>
      <c r="BN48" s="140"/>
      <c r="BO48" s="36"/>
      <c r="BP48" s="153" t="s">
        <v>99</v>
      </c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5"/>
      <c r="CH48" s="379" t="s">
        <v>67</v>
      </c>
      <c r="CI48" s="139"/>
      <c r="CJ48" s="139"/>
      <c r="CK48" s="139"/>
      <c r="CL48" s="140"/>
      <c r="CM48" s="138" t="s">
        <v>68</v>
      </c>
      <c r="CN48" s="139"/>
      <c r="CO48" s="139"/>
      <c r="CP48" s="140"/>
      <c r="CQ48" s="379" t="s">
        <v>32</v>
      </c>
      <c r="CR48" s="139"/>
      <c r="CS48" s="139"/>
      <c r="CT48" s="139"/>
      <c r="CU48" s="140"/>
      <c r="CV48" s="36"/>
      <c r="CW48" s="157" t="s">
        <v>49</v>
      </c>
      <c r="CX48" s="157"/>
      <c r="CY48" s="157"/>
      <c r="CZ48" s="157"/>
      <c r="DA48" s="157"/>
      <c r="DB48" s="157"/>
      <c r="DC48" s="157"/>
      <c r="DD48" s="157"/>
      <c r="DE48" s="157"/>
      <c r="DF48" s="157"/>
      <c r="DG48" s="82"/>
      <c r="DH48" s="82"/>
      <c r="DI48" s="82"/>
    </row>
    <row r="49" spans="2:113" ht="10.15" customHeight="1" thickBot="1" x14ac:dyDescent="0.2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8"/>
      <c r="T49" s="141"/>
      <c r="U49" s="142"/>
      <c r="V49" s="142"/>
      <c r="W49" s="142"/>
      <c r="X49" s="143"/>
      <c r="Y49" s="141"/>
      <c r="Z49" s="142"/>
      <c r="AA49" s="142"/>
      <c r="AB49" s="143"/>
      <c r="AC49" s="141"/>
      <c r="AD49" s="142"/>
      <c r="AE49" s="142"/>
      <c r="AF49" s="142"/>
      <c r="AG49" s="143"/>
      <c r="AH49" s="86"/>
      <c r="AI49" s="156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8"/>
      <c r="BA49" s="141"/>
      <c r="BB49" s="142"/>
      <c r="BC49" s="142"/>
      <c r="BD49" s="142"/>
      <c r="BE49" s="143"/>
      <c r="BF49" s="141"/>
      <c r="BG49" s="142"/>
      <c r="BH49" s="142"/>
      <c r="BI49" s="143"/>
      <c r="BJ49" s="141"/>
      <c r="BK49" s="142"/>
      <c r="BL49" s="142"/>
      <c r="BM49" s="142"/>
      <c r="BN49" s="143"/>
      <c r="BO49" s="36"/>
      <c r="BP49" s="156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8"/>
      <c r="CH49" s="141"/>
      <c r="CI49" s="142"/>
      <c r="CJ49" s="142"/>
      <c r="CK49" s="142"/>
      <c r="CL49" s="143"/>
      <c r="CM49" s="150"/>
      <c r="CN49" s="151"/>
      <c r="CO49" s="151"/>
      <c r="CP49" s="152"/>
      <c r="CQ49" s="141"/>
      <c r="CR49" s="142"/>
      <c r="CS49" s="142"/>
      <c r="CT49" s="142"/>
      <c r="CU49" s="143"/>
      <c r="CV49" s="36"/>
      <c r="CW49" s="388">
        <v>501302</v>
      </c>
      <c r="CX49" s="389"/>
      <c r="CY49" s="389"/>
      <c r="CZ49" s="389"/>
      <c r="DA49" s="389"/>
      <c r="DB49" s="389"/>
      <c r="DC49" s="389"/>
      <c r="DD49" s="389"/>
      <c r="DE49" s="389"/>
      <c r="DF49" s="389"/>
      <c r="DG49" s="389"/>
      <c r="DH49" s="392" t="s">
        <v>19</v>
      </c>
      <c r="DI49" s="393"/>
    </row>
    <row r="50" spans="2:113" ht="12.75" customHeight="1" thickBot="1" x14ac:dyDescent="0.2">
      <c r="B50" s="371" t="s">
        <v>104</v>
      </c>
      <c r="C50" s="372"/>
      <c r="D50" s="373"/>
      <c r="E50" s="365" t="s">
        <v>53</v>
      </c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66"/>
      <c r="R50" s="366"/>
      <c r="S50" s="367"/>
      <c r="T50" s="368">
        <v>3500</v>
      </c>
      <c r="U50" s="369"/>
      <c r="V50" s="369"/>
      <c r="W50" s="369"/>
      <c r="X50" s="370"/>
      <c r="Y50" s="144">
        <v>12</v>
      </c>
      <c r="Z50" s="145"/>
      <c r="AA50" s="145"/>
      <c r="AB50" s="146"/>
      <c r="AC50" s="376">
        <v>35</v>
      </c>
      <c r="AD50" s="377"/>
      <c r="AE50" s="378"/>
      <c r="AF50" s="374" t="s">
        <v>42</v>
      </c>
      <c r="AG50" s="375"/>
      <c r="AH50" s="86"/>
      <c r="AI50" s="371" t="s">
        <v>47</v>
      </c>
      <c r="AJ50" s="372"/>
      <c r="AK50" s="373"/>
      <c r="AL50" s="365"/>
      <c r="AM50" s="366"/>
      <c r="AN50" s="366"/>
      <c r="AO50" s="366"/>
      <c r="AP50" s="366"/>
      <c r="AQ50" s="366"/>
      <c r="AR50" s="366"/>
      <c r="AS50" s="366"/>
      <c r="AT50" s="366"/>
      <c r="AU50" s="366"/>
      <c r="AV50" s="366"/>
      <c r="AW50" s="366"/>
      <c r="AX50" s="366"/>
      <c r="AY50" s="366"/>
      <c r="AZ50" s="367"/>
      <c r="BA50" s="368"/>
      <c r="BB50" s="369"/>
      <c r="BC50" s="369"/>
      <c r="BD50" s="369"/>
      <c r="BE50" s="370"/>
      <c r="BF50" s="147"/>
      <c r="BG50" s="148"/>
      <c r="BH50" s="148"/>
      <c r="BI50" s="149"/>
      <c r="BJ50" s="376"/>
      <c r="BK50" s="377"/>
      <c r="BL50" s="378"/>
      <c r="BM50" s="374" t="s">
        <v>42</v>
      </c>
      <c r="BN50" s="375"/>
      <c r="BO50" s="36"/>
      <c r="BP50" s="371" t="s">
        <v>47</v>
      </c>
      <c r="BQ50" s="372"/>
      <c r="BR50" s="373"/>
      <c r="BS50" s="365"/>
      <c r="BT50" s="366"/>
      <c r="BU50" s="366"/>
      <c r="BV50" s="366"/>
      <c r="BW50" s="366"/>
      <c r="BX50" s="366"/>
      <c r="BY50" s="366"/>
      <c r="BZ50" s="366"/>
      <c r="CA50" s="366"/>
      <c r="CB50" s="366"/>
      <c r="CC50" s="366"/>
      <c r="CD50" s="366"/>
      <c r="CE50" s="366"/>
      <c r="CF50" s="366"/>
      <c r="CG50" s="367"/>
      <c r="CH50" s="368"/>
      <c r="CI50" s="369"/>
      <c r="CJ50" s="369"/>
      <c r="CK50" s="369"/>
      <c r="CL50" s="370"/>
      <c r="CM50" s="147"/>
      <c r="CN50" s="148"/>
      <c r="CO50" s="148"/>
      <c r="CP50" s="149"/>
      <c r="CQ50" s="376"/>
      <c r="CR50" s="377"/>
      <c r="CS50" s="378"/>
      <c r="CT50" s="374" t="s">
        <v>42</v>
      </c>
      <c r="CU50" s="375"/>
      <c r="CV50" s="36"/>
      <c r="CW50" s="390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4"/>
      <c r="DI50" s="395"/>
    </row>
    <row r="51" spans="2:113" ht="12.75" customHeight="1" thickBot="1" x14ac:dyDescent="0.2">
      <c r="B51" s="371" t="s">
        <v>47</v>
      </c>
      <c r="C51" s="372"/>
      <c r="D51" s="373"/>
      <c r="E51" s="365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7"/>
      <c r="T51" s="368"/>
      <c r="U51" s="369"/>
      <c r="V51" s="369"/>
      <c r="W51" s="369"/>
      <c r="X51" s="370"/>
      <c r="Y51" s="144"/>
      <c r="Z51" s="145"/>
      <c r="AA51" s="145"/>
      <c r="AB51" s="146"/>
      <c r="AC51" s="376"/>
      <c r="AD51" s="377"/>
      <c r="AE51" s="378"/>
      <c r="AF51" s="374" t="s">
        <v>42</v>
      </c>
      <c r="AG51" s="375"/>
      <c r="AH51" s="86"/>
      <c r="AI51" s="371" t="s">
        <v>47</v>
      </c>
      <c r="AJ51" s="372"/>
      <c r="AK51" s="373"/>
      <c r="AL51" s="365"/>
      <c r="AM51" s="366"/>
      <c r="AN51" s="366"/>
      <c r="AO51" s="366"/>
      <c r="AP51" s="366"/>
      <c r="AQ51" s="366"/>
      <c r="AR51" s="366"/>
      <c r="AS51" s="366"/>
      <c r="AT51" s="366"/>
      <c r="AU51" s="366"/>
      <c r="AV51" s="366"/>
      <c r="AW51" s="366"/>
      <c r="AX51" s="366"/>
      <c r="AY51" s="366"/>
      <c r="AZ51" s="367"/>
      <c r="BA51" s="368"/>
      <c r="BB51" s="369"/>
      <c r="BC51" s="369"/>
      <c r="BD51" s="369"/>
      <c r="BE51" s="370"/>
      <c r="BF51" s="147"/>
      <c r="BG51" s="148"/>
      <c r="BH51" s="148"/>
      <c r="BI51" s="149"/>
      <c r="BJ51" s="376"/>
      <c r="BK51" s="377"/>
      <c r="BL51" s="378"/>
      <c r="BM51" s="374" t="s">
        <v>42</v>
      </c>
      <c r="BN51" s="375"/>
      <c r="BO51" s="36"/>
      <c r="BP51" s="371" t="s">
        <v>47</v>
      </c>
      <c r="BQ51" s="372"/>
      <c r="BR51" s="373"/>
      <c r="BS51" s="365"/>
      <c r="BT51" s="366"/>
      <c r="BU51" s="366"/>
      <c r="BV51" s="366"/>
      <c r="BW51" s="366"/>
      <c r="BX51" s="366"/>
      <c r="BY51" s="366"/>
      <c r="BZ51" s="366"/>
      <c r="CA51" s="366"/>
      <c r="CB51" s="366"/>
      <c r="CC51" s="366"/>
      <c r="CD51" s="366"/>
      <c r="CE51" s="366"/>
      <c r="CF51" s="366"/>
      <c r="CG51" s="367"/>
      <c r="CH51" s="368"/>
      <c r="CI51" s="369"/>
      <c r="CJ51" s="369"/>
      <c r="CK51" s="369"/>
      <c r="CL51" s="370"/>
      <c r="CM51" s="147"/>
      <c r="CN51" s="148"/>
      <c r="CO51" s="148"/>
      <c r="CP51" s="149"/>
      <c r="CQ51" s="376"/>
      <c r="CR51" s="377"/>
      <c r="CS51" s="378"/>
      <c r="CT51" s="374" t="s">
        <v>42</v>
      </c>
      <c r="CU51" s="375"/>
      <c r="CV51" s="36"/>
      <c r="CW51" s="396" t="s">
        <v>50</v>
      </c>
      <c r="CX51" s="396"/>
      <c r="CY51" s="396"/>
      <c r="CZ51" s="396"/>
      <c r="DA51" s="396"/>
      <c r="DB51" s="396"/>
      <c r="DC51" s="396"/>
      <c r="DD51" s="396"/>
      <c r="DE51" s="82"/>
      <c r="DF51" s="82"/>
      <c r="DG51" s="82"/>
      <c r="DH51" s="82"/>
      <c r="DI51" s="82"/>
    </row>
    <row r="52" spans="2:113" ht="12.75" customHeight="1" thickBot="1" x14ac:dyDescent="0.2">
      <c r="B52" s="371" t="s">
        <v>47</v>
      </c>
      <c r="C52" s="372"/>
      <c r="D52" s="373"/>
      <c r="E52" s="365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366"/>
      <c r="Q52" s="366"/>
      <c r="R52" s="366"/>
      <c r="S52" s="367"/>
      <c r="T52" s="381"/>
      <c r="U52" s="382"/>
      <c r="V52" s="382"/>
      <c r="W52" s="382"/>
      <c r="X52" s="383"/>
      <c r="Y52" s="144"/>
      <c r="Z52" s="145"/>
      <c r="AA52" s="145"/>
      <c r="AB52" s="146"/>
      <c r="AC52" s="376"/>
      <c r="AD52" s="377"/>
      <c r="AE52" s="378"/>
      <c r="AF52" s="374" t="s">
        <v>42</v>
      </c>
      <c r="AG52" s="375"/>
      <c r="AH52" s="86"/>
      <c r="AI52" s="371" t="s">
        <v>47</v>
      </c>
      <c r="AJ52" s="372"/>
      <c r="AK52" s="373"/>
      <c r="AL52" s="365"/>
      <c r="AM52" s="366"/>
      <c r="AN52" s="366"/>
      <c r="AO52" s="366"/>
      <c r="AP52" s="366"/>
      <c r="AQ52" s="366"/>
      <c r="AR52" s="366"/>
      <c r="AS52" s="366"/>
      <c r="AT52" s="366"/>
      <c r="AU52" s="366"/>
      <c r="AV52" s="366"/>
      <c r="AW52" s="366"/>
      <c r="AX52" s="366"/>
      <c r="AY52" s="366"/>
      <c r="AZ52" s="367"/>
      <c r="BA52" s="368"/>
      <c r="BB52" s="369"/>
      <c r="BC52" s="369"/>
      <c r="BD52" s="369"/>
      <c r="BE52" s="370"/>
      <c r="BF52" s="147"/>
      <c r="BG52" s="148"/>
      <c r="BH52" s="148"/>
      <c r="BI52" s="149"/>
      <c r="BJ52" s="376"/>
      <c r="BK52" s="377"/>
      <c r="BL52" s="378"/>
      <c r="BM52" s="374" t="s">
        <v>42</v>
      </c>
      <c r="BN52" s="375"/>
      <c r="BO52" s="36"/>
      <c r="BP52" s="371" t="s">
        <v>47</v>
      </c>
      <c r="BQ52" s="372"/>
      <c r="BR52" s="373"/>
      <c r="BS52" s="365"/>
      <c r="BT52" s="366"/>
      <c r="BU52" s="366"/>
      <c r="BV52" s="366"/>
      <c r="BW52" s="366"/>
      <c r="BX52" s="366"/>
      <c r="BY52" s="366"/>
      <c r="BZ52" s="366"/>
      <c r="CA52" s="366"/>
      <c r="CB52" s="366"/>
      <c r="CC52" s="366"/>
      <c r="CD52" s="366"/>
      <c r="CE52" s="366"/>
      <c r="CF52" s="366"/>
      <c r="CG52" s="367"/>
      <c r="CH52" s="368"/>
      <c r="CI52" s="369"/>
      <c r="CJ52" s="369"/>
      <c r="CK52" s="369"/>
      <c r="CL52" s="370"/>
      <c r="CM52" s="147"/>
      <c r="CN52" s="148"/>
      <c r="CO52" s="148"/>
      <c r="CP52" s="149"/>
      <c r="CQ52" s="376"/>
      <c r="CR52" s="377"/>
      <c r="CS52" s="378"/>
      <c r="CT52" s="374" t="s">
        <v>42</v>
      </c>
      <c r="CU52" s="375"/>
      <c r="CV52" s="36"/>
      <c r="CW52" s="446" t="s">
        <v>64</v>
      </c>
      <c r="CX52" s="447"/>
      <c r="CY52" s="447"/>
      <c r="CZ52" s="447"/>
      <c r="DA52" s="447"/>
      <c r="DB52" s="447"/>
      <c r="DC52" s="447"/>
      <c r="DD52" s="447"/>
      <c r="DE52" s="447"/>
      <c r="DF52" s="447"/>
      <c r="DG52" s="447"/>
      <c r="DH52" s="384" t="s">
        <v>38</v>
      </c>
      <c r="DI52" s="385"/>
    </row>
    <row r="53" spans="2:113" ht="12.75" customHeight="1" thickBot="1" x14ac:dyDescent="0.2">
      <c r="B53" s="371" t="s">
        <v>47</v>
      </c>
      <c r="C53" s="372"/>
      <c r="D53" s="373"/>
      <c r="E53" s="365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366"/>
      <c r="Q53" s="366"/>
      <c r="R53" s="366"/>
      <c r="S53" s="367"/>
      <c r="T53" s="368"/>
      <c r="U53" s="369"/>
      <c r="V53" s="369"/>
      <c r="W53" s="369"/>
      <c r="X53" s="380"/>
      <c r="Y53" s="144"/>
      <c r="Z53" s="145"/>
      <c r="AA53" s="145"/>
      <c r="AB53" s="146"/>
      <c r="AC53" s="376"/>
      <c r="AD53" s="377"/>
      <c r="AE53" s="378"/>
      <c r="AF53" s="374" t="s">
        <v>42</v>
      </c>
      <c r="AG53" s="375"/>
      <c r="AH53" s="86"/>
      <c r="AI53" s="371" t="s">
        <v>47</v>
      </c>
      <c r="AJ53" s="372"/>
      <c r="AK53" s="373"/>
      <c r="AL53" s="365"/>
      <c r="AM53" s="366"/>
      <c r="AN53" s="366"/>
      <c r="AO53" s="366"/>
      <c r="AP53" s="366"/>
      <c r="AQ53" s="366"/>
      <c r="AR53" s="366"/>
      <c r="AS53" s="366"/>
      <c r="AT53" s="366"/>
      <c r="AU53" s="366"/>
      <c r="AV53" s="366"/>
      <c r="AW53" s="366"/>
      <c r="AX53" s="366"/>
      <c r="AY53" s="366"/>
      <c r="AZ53" s="367"/>
      <c r="BA53" s="368"/>
      <c r="BB53" s="369"/>
      <c r="BC53" s="369"/>
      <c r="BD53" s="369"/>
      <c r="BE53" s="370"/>
      <c r="BF53" s="147"/>
      <c r="BG53" s="148"/>
      <c r="BH53" s="148"/>
      <c r="BI53" s="149"/>
      <c r="BJ53" s="376"/>
      <c r="BK53" s="377"/>
      <c r="BL53" s="378"/>
      <c r="BM53" s="374" t="s">
        <v>42</v>
      </c>
      <c r="BN53" s="375"/>
      <c r="BO53" s="36"/>
      <c r="BP53" s="371" t="s">
        <v>47</v>
      </c>
      <c r="BQ53" s="372"/>
      <c r="BR53" s="373"/>
      <c r="BS53" s="365"/>
      <c r="BT53" s="366"/>
      <c r="BU53" s="366"/>
      <c r="BV53" s="366"/>
      <c r="BW53" s="366"/>
      <c r="BX53" s="366"/>
      <c r="BY53" s="366"/>
      <c r="BZ53" s="366"/>
      <c r="CA53" s="366"/>
      <c r="CB53" s="366"/>
      <c r="CC53" s="366"/>
      <c r="CD53" s="366"/>
      <c r="CE53" s="366"/>
      <c r="CF53" s="366"/>
      <c r="CG53" s="367"/>
      <c r="CH53" s="368"/>
      <c r="CI53" s="369"/>
      <c r="CJ53" s="369"/>
      <c r="CK53" s="369"/>
      <c r="CL53" s="370"/>
      <c r="CM53" s="147"/>
      <c r="CN53" s="148"/>
      <c r="CO53" s="148"/>
      <c r="CP53" s="149"/>
      <c r="CQ53" s="376"/>
      <c r="CR53" s="377"/>
      <c r="CS53" s="378"/>
      <c r="CT53" s="374" t="s">
        <v>42</v>
      </c>
      <c r="CU53" s="375"/>
      <c r="CV53" s="36"/>
      <c r="CW53" s="448"/>
      <c r="CX53" s="449"/>
      <c r="CY53" s="449"/>
      <c r="CZ53" s="449"/>
      <c r="DA53" s="449"/>
      <c r="DB53" s="449"/>
      <c r="DC53" s="449"/>
      <c r="DD53" s="449"/>
      <c r="DE53" s="449"/>
      <c r="DF53" s="449"/>
      <c r="DG53" s="449"/>
      <c r="DH53" s="386"/>
      <c r="DI53" s="387"/>
    </row>
    <row r="54" spans="2:113" ht="8.25" customHeight="1" thickBo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98"/>
      <c r="Y54" s="11"/>
      <c r="Z54" s="11"/>
      <c r="AA54" s="11"/>
      <c r="AB54" s="11"/>
      <c r="AC54" s="11"/>
      <c r="AD54" s="11"/>
      <c r="AE54" s="85"/>
      <c r="AF54" s="85"/>
      <c r="AG54" s="11"/>
      <c r="AH54" s="11"/>
      <c r="AI54" s="85"/>
      <c r="AJ54" s="85"/>
      <c r="AK54" s="85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85"/>
      <c r="BB54" s="85"/>
      <c r="BC54" s="85"/>
      <c r="BD54" s="85"/>
      <c r="BE54" s="85"/>
      <c r="BF54" s="11"/>
      <c r="BG54" s="11"/>
      <c r="BH54" s="11"/>
      <c r="BI54" s="11"/>
      <c r="BJ54" s="11"/>
      <c r="BK54" s="11"/>
      <c r="BL54" s="85"/>
      <c r="BM54" s="85"/>
      <c r="BN54" s="85"/>
      <c r="BO54" s="11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11"/>
      <c r="CN54" s="11"/>
      <c r="CO54" s="11"/>
      <c r="CP54" s="11"/>
      <c r="CQ54" s="11"/>
      <c r="CR54" s="11"/>
      <c r="CS54" s="85"/>
      <c r="CT54" s="85"/>
      <c r="CU54" s="85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</row>
    <row r="55" spans="2:113" ht="12" customHeight="1" x14ac:dyDescent="0.15">
      <c r="BT55" s="11"/>
      <c r="BU55" s="11"/>
      <c r="CJ55" s="88" t="s">
        <v>22</v>
      </c>
      <c r="CN55" s="89"/>
      <c r="CO55" s="429"/>
      <c r="CP55" s="430"/>
      <c r="CQ55" s="430"/>
      <c r="CR55" s="430"/>
      <c r="CS55" s="430"/>
      <c r="CT55" s="430"/>
      <c r="CU55" s="431"/>
      <c r="CV55" s="429"/>
      <c r="CW55" s="430"/>
      <c r="CX55" s="430"/>
      <c r="CY55" s="430"/>
      <c r="CZ55" s="430"/>
      <c r="DA55" s="430"/>
      <c r="DB55" s="431"/>
      <c r="DC55" s="429"/>
      <c r="DD55" s="430"/>
      <c r="DE55" s="430"/>
      <c r="DF55" s="430"/>
      <c r="DG55" s="430"/>
      <c r="DH55" s="430"/>
      <c r="DI55" s="431"/>
    </row>
    <row r="56" spans="2:113" ht="12" customHeight="1" thickBot="1" x14ac:dyDescent="0.2">
      <c r="BC56" s="90" t="s">
        <v>36</v>
      </c>
      <c r="BS56" s="11"/>
      <c r="BT56" s="11"/>
      <c r="CO56" s="432"/>
      <c r="CP56" s="433"/>
      <c r="CQ56" s="433"/>
      <c r="CR56" s="433"/>
      <c r="CS56" s="433"/>
      <c r="CT56" s="433"/>
      <c r="CU56" s="434"/>
      <c r="CV56" s="432"/>
      <c r="CW56" s="433"/>
      <c r="CX56" s="433"/>
      <c r="CY56" s="433"/>
      <c r="CZ56" s="433"/>
      <c r="DA56" s="433"/>
      <c r="DB56" s="434"/>
      <c r="DC56" s="432"/>
      <c r="DD56" s="433"/>
      <c r="DE56" s="433"/>
      <c r="DF56" s="433"/>
      <c r="DG56" s="433"/>
      <c r="DH56" s="433"/>
      <c r="DI56" s="434"/>
    </row>
    <row r="57" spans="2:113" ht="12" customHeight="1" thickBot="1" x14ac:dyDescent="0.2">
      <c r="BS57" s="91" t="s">
        <v>37</v>
      </c>
      <c r="BT57" s="92"/>
      <c r="BU57" s="93"/>
      <c r="BV57" s="93"/>
      <c r="BW57" s="93"/>
      <c r="BX57" s="94"/>
      <c r="BY57" s="95"/>
      <c r="BZ57" s="95"/>
      <c r="CA57" s="95"/>
      <c r="CB57" s="95"/>
      <c r="CC57" s="95"/>
      <c r="CD57" s="95"/>
      <c r="CE57" s="95"/>
      <c r="CF57" s="95"/>
      <c r="CG57" s="95"/>
      <c r="CK57" s="78"/>
      <c r="CL57" s="426" t="s">
        <v>33</v>
      </c>
      <c r="CM57" s="427"/>
      <c r="CN57" s="428"/>
      <c r="CO57" s="424"/>
      <c r="CP57" s="425"/>
      <c r="CQ57" s="425"/>
      <c r="CR57" s="425"/>
      <c r="CS57" s="425"/>
      <c r="CT57" s="425"/>
      <c r="CU57" s="96" t="s">
        <v>19</v>
      </c>
      <c r="CV57" s="424"/>
      <c r="CW57" s="425"/>
      <c r="CX57" s="425"/>
      <c r="CY57" s="425"/>
      <c r="CZ57" s="425"/>
      <c r="DA57" s="425"/>
      <c r="DB57" s="96" t="s">
        <v>19</v>
      </c>
      <c r="DC57" s="424"/>
      <c r="DD57" s="425"/>
      <c r="DE57" s="425"/>
      <c r="DF57" s="425"/>
      <c r="DG57" s="425"/>
      <c r="DH57" s="425"/>
      <c r="DI57" s="96" t="s">
        <v>19</v>
      </c>
    </row>
    <row r="58" spans="2:113" ht="12" customHeight="1" thickBot="1" x14ac:dyDescent="0.2">
      <c r="BC58" s="435" t="s">
        <v>71</v>
      </c>
      <c r="BD58" s="435"/>
      <c r="BE58" s="435"/>
      <c r="BF58" s="436"/>
      <c r="BG58" s="436"/>
      <c r="BH58" s="435" t="s">
        <v>31</v>
      </c>
      <c r="BI58" s="435"/>
      <c r="BJ58" s="443" t="s">
        <v>47</v>
      </c>
      <c r="BK58" s="443"/>
      <c r="BL58" s="435" t="s">
        <v>20</v>
      </c>
      <c r="BM58" s="435"/>
      <c r="BN58" s="443" t="s">
        <v>47</v>
      </c>
      <c r="BO58" s="443"/>
      <c r="BP58" s="435" t="s">
        <v>40</v>
      </c>
      <c r="BQ58" s="435"/>
      <c r="BS58" s="437"/>
      <c r="BT58" s="438"/>
      <c r="BU58" s="438"/>
      <c r="BV58" s="438"/>
      <c r="BW58" s="438"/>
      <c r="BX58" s="438"/>
      <c r="BY58" s="438"/>
      <c r="BZ58" s="438"/>
      <c r="CA58" s="438"/>
      <c r="CB58" s="438"/>
      <c r="CC58" s="438"/>
      <c r="CD58" s="438"/>
      <c r="CE58" s="438"/>
      <c r="CF58" s="438"/>
      <c r="CG58" s="439"/>
      <c r="CH58" s="87"/>
      <c r="CK58" s="78"/>
      <c r="CL58" s="426" t="s">
        <v>34</v>
      </c>
      <c r="CM58" s="427"/>
      <c r="CN58" s="428"/>
      <c r="CO58" s="424"/>
      <c r="CP58" s="425"/>
      <c r="CQ58" s="425"/>
      <c r="CR58" s="425"/>
      <c r="CS58" s="425"/>
      <c r="CT58" s="425"/>
      <c r="CU58" s="96" t="s">
        <v>19</v>
      </c>
      <c r="CV58" s="424"/>
      <c r="CW58" s="425"/>
      <c r="CX58" s="425"/>
      <c r="CY58" s="425"/>
      <c r="CZ58" s="425"/>
      <c r="DA58" s="425"/>
      <c r="DB58" s="96" t="s">
        <v>19</v>
      </c>
      <c r="DC58" s="424"/>
      <c r="DD58" s="425"/>
      <c r="DE58" s="425"/>
      <c r="DF58" s="425"/>
      <c r="DG58" s="425"/>
      <c r="DH58" s="425"/>
      <c r="DI58" s="96" t="s">
        <v>19</v>
      </c>
    </row>
    <row r="59" spans="2:113" ht="12" customHeight="1" thickBot="1" x14ac:dyDescent="0.2">
      <c r="BC59" s="90"/>
      <c r="BQ59" s="11"/>
      <c r="BR59" s="11"/>
      <c r="BS59" s="440"/>
      <c r="BT59" s="441"/>
      <c r="BU59" s="441"/>
      <c r="BV59" s="441"/>
      <c r="BW59" s="441"/>
      <c r="BX59" s="441"/>
      <c r="BY59" s="441"/>
      <c r="BZ59" s="441"/>
      <c r="CA59" s="441"/>
      <c r="CB59" s="441"/>
      <c r="CC59" s="441"/>
      <c r="CD59" s="441"/>
      <c r="CE59" s="441"/>
      <c r="CF59" s="441"/>
      <c r="CG59" s="442"/>
      <c r="CH59" s="87" t="s">
        <v>38</v>
      </c>
      <c r="CK59" s="78"/>
      <c r="CL59" s="426" t="s">
        <v>35</v>
      </c>
      <c r="CM59" s="427"/>
      <c r="CN59" s="428"/>
      <c r="CO59" s="424"/>
      <c r="CP59" s="425"/>
      <c r="CQ59" s="425"/>
      <c r="CR59" s="425"/>
      <c r="CS59" s="425"/>
      <c r="CT59" s="425"/>
      <c r="CU59" s="96" t="s">
        <v>19</v>
      </c>
      <c r="CV59" s="424"/>
      <c r="CW59" s="425"/>
      <c r="CX59" s="425"/>
      <c r="CY59" s="425"/>
      <c r="CZ59" s="425"/>
      <c r="DA59" s="425"/>
      <c r="DB59" s="96" t="s">
        <v>19</v>
      </c>
      <c r="DC59" s="424"/>
      <c r="DD59" s="425"/>
      <c r="DE59" s="425"/>
      <c r="DF59" s="425"/>
      <c r="DG59" s="425"/>
      <c r="DH59" s="425"/>
      <c r="DI59" s="96" t="s">
        <v>19</v>
      </c>
    </row>
    <row r="60" spans="2:113" ht="12" customHeight="1" x14ac:dyDescent="0.15"/>
    <row r="63" spans="2:113" ht="10.15" customHeight="1" x14ac:dyDescent="0.15">
      <c r="BN63" s="97"/>
      <c r="BO63" s="97"/>
      <c r="BP63" s="97"/>
      <c r="BQ63" s="97"/>
      <c r="BR63" s="97"/>
      <c r="BS63" s="97"/>
      <c r="BT63" s="97"/>
    </row>
    <row r="64" spans="2:113" ht="10.15" customHeight="1" x14ac:dyDescent="0.15">
      <c r="BN64" s="97"/>
      <c r="BO64" s="97"/>
      <c r="BP64" s="97"/>
      <c r="BQ64" s="97"/>
      <c r="BR64" s="97"/>
      <c r="BS64" s="97"/>
      <c r="BT64" s="97"/>
    </row>
  </sheetData>
  <protectedRanges>
    <protectedRange password="DAA7" sqref="A1:A3" name="機密文書"/>
    <protectedRange password="CC06" sqref="AY25:BH39" name="範囲2_1"/>
  </protectedRanges>
  <mergeCells count="479">
    <mergeCell ref="BP58:BQ58"/>
    <mergeCell ref="BS58:CG59"/>
    <mergeCell ref="CL58:CN58"/>
    <mergeCell ref="CO58:CT58"/>
    <mergeCell ref="CV58:DA58"/>
    <mergeCell ref="DC58:DH58"/>
    <mergeCell ref="CL59:CN59"/>
    <mergeCell ref="CO59:CT59"/>
    <mergeCell ref="CV59:DA59"/>
    <mergeCell ref="DC59:DH59"/>
    <mergeCell ref="BC58:BE58"/>
    <mergeCell ref="BF58:BG58"/>
    <mergeCell ref="BH58:BI58"/>
    <mergeCell ref="BJ58:BK58"/>
    <mergeCell ref="BL58:BM58"/>
    <mergeCell ref="BN58:BO58"/>
    <mergeCell ref="CO55:CU56"/>
    <mergeCell ref="CV55:DB56"/>
    <mergeCell ref="DC55:DI56"/>
    <mergeCell ref="CL57:CN57"/>
    <mergeCell ref="CO57:CT57"/>
    <mergeCell ref="CV57:DA57"/>
    <mergeCell ref="DC57:DH57"/>
    <mergeCell ref="BP53:BR53"/>
    <mergeCell ref="BS53:CG53"/>
    <mergeCell ref="CH53:CL53"/>
    <mergeCell ref="CM53:CP53"/>
    <mergeCell ref="CQ53:CS53"/>
    <mergeCell ref="CT53:CU53"/>
    <mergeCell ref="AI53:AK53"/>
    <mergeCell ref="AL53:AZ53"/>
    <mergeCell ref="BA53:BE53"/>
    <mergeCell ref="BF53:BI53"/>
    <mergeCell ref="BJ53:BL53"/>
    <mergeCell ref="BM53:BN53"/>
    <mergeCell ref="B53:D53"/>
    <mergeCell ref="E53:S53"/>
    <mergeCell ref="T53:X53"/>
    <mergeCell ref="Y53:AB53"/>
    <mergeCell ref="AC53:AE53"/>
    <mergeCell ref="AF53:AG53"/>
    <mergeCell ref="CH52:CL52"/>
    <mergeCell ref="CM52:CP52"/>
    <mergeCell ref="CQ52:CS52"/>
    <mergeCell ref="CT52:CU52"/>
    <mergeCell ref="CW52:DG53"/>
    <mergeCell ref="DH52:DI53"/>
    <mergeCell ref="BA52:BE52"/>
    <mergeCell ref="BF52:BI52"/>
    <mergeCell ref="BJ52:BL52"/>
    <mergeCell ref="BM52:BN52"/>
    <mergeCell ref="BP52:BR52"/>
    <mergeCell ref="BS52:CG52"/>
    <mergeCell ref="CT51:CU51"/>
    <mergeCell ref="CW51:DD51"/>
    <mergeCell ref="B52:D52"/>
    <mergeCell ref="E52:S52"/>
    <mergeCell ref="T52:X52"/>
    <mergeCell ref="Y52:AB52"/>
    <mergeCell ref="AC52:AE52"/>
    <mergeCell ref="AF52:AG52"/>
    <mergeCell ref="AI52:AK52"/>
    <mergeCell ref="AL52:AZ52"/>
    <mergeCell ref="BM51:BN51"/>
    <mergeCell ref="BP51:BR51"/>
    <mergeCell ref="BS51:CG51"/>
    <mergeCell ref="CH51:CL51"/>
    <mergeCell ref="CM51:CP51"/>
    <mergeCell ref="CQ51:CS51"/>
    <mergeCell ref="AF51:AG51"/>
    <mergeCell ref="AI51:AK51"/>
    <mergeCell ref="AL51:AZ51"/>
    <mergeCell ref="BA51:BE51"/>
    <mergeCell ref="BF51:BI51"/>
    <mergeCell ref="BJ51:BL51"/>
    <mergeCell ref="BS50:CG50"/>
    <mergeCell ref="CH50:CL50"/>
    <mergeCell ref="CM50:CP50"/>
    <mergeCell ref="CQ50:CS50"/>
    <mergeCell ref="CT50:CU50"/>
    <mergeCell ref="B51:D51"/>
    <mergeCell ref="E51:S51"/>
    <mergeCell ref="T51:X51"/>
    <mergeCell ref="Y51:AB51"/>
    <mergeCell ref="AC51:AE51"/>
    <mergeCell ref="AL50:AZ50"/>
    <mergeCell ref="BA50:BE50"/>
    <mergeCell ref="BF50:BI50"/>
    <mergeCell ref="BJ50:BL50"/>
    <mergeCell ref="BM50:BN50"/>
    <mergeCell ref="BP50:BR50"/>
    <mergeCell ref="CW48:DF48"/>
    <mergeCell ref="CW49:DG50"/>
    <mergeCell ref="DH49:DI50"/>
    <mergeCell ref="B50:D50"/>
    <mergeCell ref="E50:S50"/>
    <mergeCell ref="T50:X50"/>
    <mergeCell ref="Y50:AB50"/>
    <mergeCell ref="AC50:AE50"/>
    <mergeCell ref="AF50:AG50"/>
    <mergeCell ref="AI50:AK50"/>
    <mergeCell ref="BF48:BI49"/>
    <mergeCell ref="BJ48:BN49"/>
    <mergeCell ref="BP48:CG49"/>
    <mergeCell ref="CH48:CL49"/>
    <mergeCell ref="CM48:CP49"/>
    <mergeCell ref="CQ48:CU49"/>
    <mergeCell ref="B48:S49"/>
    <mergeCell ref="T48:X49"/>
    <mergeCell ref="Y48:AB49"/>
    <mergeCell ref="AC48:AG49"/>
    <mergeCell ref="AI48:AZ49"/>
    <mergeCell ref="BA48:BE49"/>
    <mergeCell ref="CJ45:CL46"/>
    <mergeCell ref="CW45:CY46"/>
    <mergeCell ref="CZ45:DI46"/>
    <mergeCell ref="AL46:AS46"/>
    <mergeCell ref="AT46:AU46"/>
    <mergeCell ref="AY46:BF46"/>
    <mergeCell ref="BG46:BH46"/>
    <mergeCell ref="BZ46:CI46"/>
    <mergeCell ref="CM46:CT46"/>
    <mergeCell ref="CU46:CV46"/>
    <mergeCell ref="CJ43:CK44"/>
    <mergeCell ref="CW43:CY44"/>
    <mergeCell ref="CZ43:DI44"/>
    <mergeCell ref="AL44:AS44"/>
    <mergeCell ref="AT44:AU44"/>
    <mergeCell ref="AY44:BF44"/>
    <mergeCell ref="BG44:BH44"/>
    <mergeCell ref="BZ44:CI44"/>
    <mergeCell ref="CM44:CT44"/>
    <mergeCell ref="CU44:CV44"/>
    <mergeCell ref="B43:H46"/>
    <mergeCell ref="I43:AH46"/>
    <mergeCell ref="AI43:AK44"/>
    <mergeCell ref="AV43:AW44"/>
    <mergeCell ref="BJ43:BV46"/>
    <mergeCell ref="BW43:BY44"/>
    <mergeCell ref="AI45:AK46"/>
    <mergeCell ref="AV45:AX46"/>
    <mergeCell ref="BW45:BY46"/>
    <mergeCell ref="BW40:BY41"/>
    <mergeCell ref="BZ40:CI41"/>
    <mergeCell ref="CJ40:CK41"/>
    <mergeCell ref="CM40:CV40"/>
    <mergeCell ref="CW40:CY41"/>
    <mergeCell ref="CZ40:DI41"/>
    <mergeCell ref="CM41:CT41"/>
    <mergeCell ref="AI40:AK41"/>
    <mergeCell ref="AL40:AU41"/>
    <mergeCell ref="AV40:AW41"/>
    <mergeCell ref="AY40:BH40"/>
    <mergeCell ref="BJ40:BL41"/>
    <mergeCell ref="BM40:BV41"/>
    <mergeCell ref="AY41:BF41"/>
    <mergeCell ref="BM39:BV39"/>
    <mergeCell ref="BW39:BY39"/>
    <mergeCell ref="BZ39:CI39"/>
    <mergeCell ref="CJ39:CL39"/>
    <mergeCell ref="CM39:CV39"/>
    <mergeCell ref="B40:H41"/>
    <mergeCell ref="I40:K41"/>
    <mergeCell ref="L40:U41"/>
    <mergeCell ref="V40:X41"/>
    <mergeCell ref="Y40:AH41"/>
    <mergeCell ref="Y39:AH39"/>
    <mergeCell ref="AI39:AK39"/>
    <mergeCell ref="AL39:AU39"/>
    <mergeCell ref="AV39:AX39"/>
    <mergeCell ref="AY39:BH39"/>
    <mergeCell ref="BJ39:BL39"/>
    <mergeCell ref="B39:D39"/>
    <mergeCell ref="E39:F39"/>
    <mergeCell ref="G39:H39"/>
    <mergeCell ref="I39:K39"/>
    <mergeCell ref="L39:U39"/>
    <mergeCell ref="V39:X39"/>
    <mergeCell ref="BJ38:BL38"/>
    <mergeCell ref="BM38:BV38"/>
    <mergeCell ref="BW38:BY38"/>
    <mergeCell ref="BZ38:CI38"/>
    <mergeCell ref="CJ38:CL38"/>
    <mergeCell ref="CM38:CV38"/>
    <mergeCell ref="V38:X38"/>
    <mergeCell ref="Y38:AH38"/>
    <mergeCell ref="AI38:AK38"/>
    <mergeCell ref="AL38:AU38"/>
    <mergeCell ref="AV38:AX38"/>
    <mergeCell ref="AY38:BH38"/>
    <mergeCell ref="BM37:BV37"/>
    <mergeCell ref="BW37:BY37"/>
    <mergeCell ref="BZ37:CI37"/>
    <mergeCell ref="CJ37:CL37"/>
    <mergeCell ref="CM37:CV37"/>
    <mergeCell ref="B38:D38"/>
    <mergeCell ref="E38:F38"/>
    <mergeCell ref="G38:H38"/>
    <mergeCell ref="I38:K38"/>
    <mergeCell ref="L38:U38"/>
    <mergeCell ref="Y37:AH37"/>
    <mergeCell ref="AI37:AK37"/>
    <mergeCell ref="AL37:AU37"/>
    <mergeCell ref="AV37:AX37"/>
    <mergeCell ref="AY37:BH37"/>
    <mergeCell ref="BJ37:BL37"/>
    <mergeCell ref="BW36:BY36"/>
    <mergeCell ref="BZ36:CI36"/>
    <mergeCell ref="CJ36:CL36"/>
    <mergeCell ref="CM36:CV36"/>
    <mergeCell ref="B37:D37"/>
    <mergeCell ref="E37:F37"/>
    <mergeCell ref="G37:H37"/>
    <mergeCell ref="I37:K37"/>
    <mergeCell ref="L37:U37"/>
    <mergeCell ref="V37:X37"/>
    <mergeCell ref="AI36:AK36"/>
    <mergeCell ref="AL36:AU36"/>
    <mergeCell ref="AV36:AX36"/>
    <mergeCell ref="AY36:BH36"/>
    <mergeCell ref="BJ36:BL36"/>
    <mergeCell ref="BM36:BV36"/>
    <mergeCell ref="BW35:BY35"/>
    <mergeCell ref="BZ35:CI35"/>
    <mergeCell ref="CJ35:CL35"/>
    <mergeCell ref="CM35:CV35"/>
    <mergeCell ref="E36:F36"/>
    <mergeCell ref="G36:H36"/>
    <mergeCell ref="I36:K36"/>
    <mergeCell ref="L36:U36"/>
    <mergeCell ref="V36:X36"/>
    <mergeCell ref="Y36:AH36"/>
    <mergeCell ref="AI35:AK35"/>
    <mergeCell ref="AL35:AU35"/>
    <mergeCell ref="AV35:AX35"/>
    <mergeCell ref="AY35:BH35"/>
    <mergeCell ref="BJ35:BL35"/>
    <mergeCell ref="BM35:BV35"/>
    <mergeCell ref="BW34:BY34"/>
    <mergeCell ref="BZ34:CI34"/>
    <mergeCell ref="CJ34:CL34"/>
    <mergeCell ref="CM34:CV34"/>
    <mergeCell ref="E35:F35"/>
    <mergeCell ref="G35:H35"/>
    <mergeCell ref="I35:K35"/>
    <mergeCell ref="L35:U35"/>
    <mergeCell ref="V35:X35"/>
    <mergeCell ref="Y35:AH35"/>
    <mergeCell ref="AI34:AK34"/>
    <mergeCell ref="AL34:AU34"/>
    <mergeCell ref="AV34:AX34"/>
    <mergeCell ref="AY34:BH34"/>
    <mergeCell ref="BJ34:BL34"/>
    <mergeCell ref="BM34:BV34"/>
    <mergeCell ref="BW33:BY33"/>
    <mergeCell ref="BZ33:CI33"/>
    <mergeCell ref="CJ33:CL33"/>
    <mergeCell ref="CM33:CV33"/>
    <mergeCell ref="E34:F34"/>
    <mergeCell ref="G34:H34"/>
    <mergeCell ref="I34:K34"/>
    <mergeCell ref="L34:U34"/>
    <mergeCell ref="V34:X34"/>
    <mergeCell ref="Y34:AH34"/>
    <mergeCell ref="AI33:AK33"/>
    <mergeCell ref="AL33:AU33"/>
    <mergeCell ref="AV33:AX33"/>
    <mergeCell ref="AY33:BH33"/>
    <mergeCell ref="BJ33:BL33"/>
    <mergeCell ref="BM33:BV33"/>
    <mergeCell ref="BW32:BY32"/>
    <mergeCell ref="BZ32:CI32"/>
    <mergeCell ref="CJ32:CL32"/>
    <mergeCell ref="CM32:CV32"/>
    <mergeCell ref="E33:F33"/>
    <mergeCell ref="G33:H33"/>
    <mergeCell ref="I33:K33"/>
    <mergeCell ref="L33:U33"/>
    <mergeCell ref="V33:X33"/>
    <mergeCell ref="Y33:AH33"/>
    <mergeCell ref="AI32:AK32"/>
    <mergeCell ref="AL32:AU32"/>
    <mergeCell ref="AV32:AX32"/>
    <mergeCell ref="AY32:BH32"/>
    <mergeCell ref="BJ32:BL32"/>
    <mergeCell ref="BM32:BV32"/>
    <mergeCell ref="BW31:BY31"/>
    <mergeCell ref="BZ31:CI31"/>
    <mergeCell ref="CJ31:CL31"/>
    <mergeCell ref="CM31:CV31"/>
    <mergeCell ref="E32:F32"/>
    <mergeCell ref="G32:H32"/>
    <mergeCell ref="I32:K32"/>
    <mergeCell ref="L32:U32"/>
    <mergeCell ref="V32:X32"/>
    <mergeCell ref="Y32:AH32"/>
    <mergeCell ref="AI31:AK31"/>
    <mergeCell ref="AL31:AU31"/>
    <mergeCell ref="AV31:AX31"/>
    <mergeCell ref="AY31:BH31"/>
    <mergeCell ref="BJ31:BL31"/>
    <mergeCell ref="BM31:BV31"/>
    <mergeCell ref="BW30:BY30"/>
    <mergeCell ref="BZ30:CI30"/>
    <mergeCell ref="CJ30:CL30"/>
    <mergeCell ref="CM30:CV30"/>
    <mergeCell ref="E31:F31"/>
    <mergeCell ref="G31:H31"/>
    <mergeCell ref="I31:K31"/>
    <mergeCell ref="L31:U31"/>
    <mergeCell ref="V31:X31"/>
    <mergeCell ref="Y31:AH31"/>
    <mergeCell ref="AI30:AK30"/>
    <mergeCell ref="AL30:AU30"/>
    <mergeCell ref="AV30:AX30"/>
    <mergeCell ref="AY30:BH30"/>
    <mergeCell ref="BJ30:BL30"/>
    <mergeCell ref="BM30:BV30"/>
    <mergeCell ref="BW29:BY29"/>
    <mergeCell ref="BZ29:CI29"/>
    <mergeCell ref="CJ29:CL29"/>
    <mergeCell ref="CM29:CV29"/>
    <mergeCell ref="E30:F30"/>
    <mergeCell ref="G30:H30"/>
    <mergeCell ref="I30:K30"/>
    <mergeCell ref="L30:U30"/>
    <mergeCell ref="V30:X30"/>
    <mergeCell ref="Y30:AH30"/>
    <mergeCell ref="AI29:AK29"/>
    <mergeCell ref="AL29:AU29"/>
    <mergeCell ref="AV29:AX29"/>
    <mergeCell ref="AY29:BH29"/>
    <mergeCell ref="BJ29:BL29"/>
    <mergeCell ref="BM29:BV29"/>
    <mergeCell ref="BW28:BY28"/>
    <mergeCell ref="BZ28:CI28"/>
    <mergeCell ref="CJ28:CL28"/>
    <mergeCell ref="CM28:CV28"/>
    <mergeCell ref="E29:F29"/>
    <mergeCell ref="G29:H29"/>
    <mergeCell ref="I29:K29"/>
    <mergeCell ref="L29:U29"/>
    <mergeCell ref="V29:X29"/>
    <mergeCell ref="Y29:AH29"/>
    <mergeCell ref="AI28:AK28"/>
    <mergeCell ref="AL28:AU28"/>
    <mergeCell ref="AV28:AX28"/>
    <mergeCell ref="AY28:BH28"/>
    <mergeCell ref="BJ28:BL28"/>
    <mergeCell ref="BM28:BV28"/>
    <mergeCell ref="BW27:BY27"/>
    <mergeCell ref="BZ27:CI27"/>
    <mergeCell ref="CJ27:CL27"/>
    <mergeCell ref="CM27:CV27"/>
    <mergeCell ref="E28:F28"/>
    <mergeCell ref="G28:H28"/>
    <mergeCell ref="I28:K28"/>
    <mergeCell ref="L28:U28"/>
    <mergeCell ref="V28:X28"/>
    <mergeCell ref="Y28:AH28"/>
    <mergeCell ref="AI27:AK27"/>
    <mergeCell ref="AL27:AU27"/>
    <mergeCell ref="AV27:AX27"/>
    <mergeCell ref="AY27:BH27"/>
    <mergeCell ref="BJ27:BL27"/>
    <mergeCell ref="BM27:BV27"/>
    <mergeCell ref="BW26:BY26"/>
    <mergeCell ref="BZ26:CI26"/>
    <mergeCell ref="CJ26:CL26"/>
    <mergeCell ref="CM26:CV26"/>
    <mergeCell ref="E27:F27"/>
    <mergeCell ref="G27:H27"/>
    <mergeCell ref="I27:K27"/>
    <mergeCell ref="L27:U27"/>
    <mergeCell ref="V27:X27"/>
    <mergeCell ref="Y27:AH27"/>
    <mergeCell ref="AI26:AK26"/>
    <mergeCell ref="AL26:AU26"/>
    <mergeCell ref="AV26:AX26"/>
    <mergeCell ref="AY26:BH26"/>
    <mergeCell ref="BJ26:BL26"/>
    <mergeCell ref="BM26:BV26"/>
    <mergeCell ref="BW25:BY25"/>
    <mergeCell ref="BZ25:CI25"/>
    <mergeCell ref="CJ25:CL25"/>
    <mergeCell ref="CM25:CV25"/>
    <mergeCell ref="E26:F26"/>
    <mergeCell ref="G26:H26"/>
    <mergeCell ref="I26:K26"/>
    <mergeCell ref="L26:U26"/>
    <mergeCell ref="V26:X26"/>
    <mergeCell ref="Y26:AH26"/>
    <mergeCell ref="AI25:AK25"/>
    <mergeCell ref="AL25:AU25"/>
    <mergeCell ref="AV25:AX25"/>
    <mergeCell ref="AY25:BH25"/>
    <mergeCell ref="BJ25:BL25"/>
    <mergeCell ref="BM25:BV25"/>
    <mergeCell ref="CJ24:CL24"/>
    <mergeCell ref="CM24:CV24"/>
    <mergeCell ref="CW24:CY39"/>
    <mergeCell ref="CZ24:DI39"/>
    <mergeCell ref="E25:F25"/>
    <mergeCell ref="G25:H25"/>
    <mergeCell ref="I25:K25"/>
    <mergeCell ref="L25:U25"/>
    <mergeCell ref="V25:X25"/>
    <mergeCell ref="Y25:AH25"/>
    <mergeCell ref="AV24:AX24"/>
    <mergeCell ref="AY24:BH24"/>
    <mergeCell ref="BJ24:BL24"/>
    <mergeCell ref="BM24:BV24"/>
    <mergeCell ref="BW24:BY24"/>
    <mergeCell ref="BZ24:CI24"/>
    <mergeCell ref="CJ23:CL23"/>
    <mergeCell ref="CM23:CV23"/>
    <mergeCell ref="CW23:CY23"/>
    <mergeCell ref="CZ23:DI23"/>
    <mergeCell ref="I24:K24"/>
    <mergeCell ref="L24:U24"/>
    <mergeCell ref="V24:X24"/>
    <mergeCell ref="Y24:AH24"/>
    <mergeCell ref="AI24:AK24"/>
    <mergeCell ref="AL24:AU24"/>
    <mergeCell ref="AV23:AX23"/>
    <mergeCell ref="AY23:BH23"/>
    <mergeCell ref="BJ23:BL23"/>
    <mergeCell ref="BM23:BV23"/>
    <mergeCell ref="BW23:BY23"/>
    <mergeCell ref="BZ23:CI23"/>
    <mergeCell ref="BW20:CI22"/>
    <mergeCell ref="CJ20:CV22"/>
    <mergeCell ref="CW20:DI22"/>
    <mergeCell ref="B22:H24"/>
    <mergeCell ref="I23:K23"/>
    <mergeCell ref="L23:U23"/>
    <mergeCell ref="V23:X23"/>
    <mergeCell ref="Y23:AH23"/>
    <mergeCell ref="AI23:AK23"/>
    <mergeCell ref="AL23:AU23"/>
    <mergeCell ref="DB17:DI17"/>
    <mergeCell ref="AA18:AL18"/>
    <mergeCell ref="AW18:BH18"/>
    <mergeCell ref="B19:H21"/>
    <mergeCell ref="I19:BH19"/>
    <mergeCell ref="I20:U22"/>
    <mergeCell ref="V20:AH22"/>
    <mergeCell ref="AI20:AU22"/>
    <mergeCell ref="AV20:BH22"/>
    <mergeCell ref="BJ20:BV22"/>
    <mergeCell ref="B11:E12"/>
    <mergeCell ref="F11:AF12"/>
    <mergeCell ref="B13:E17"/>
    <mergeCell ref="F13:AC17"/>
    <mergeCell ref="AD13:AF17"/>
    <mergeCell ref="AI13:BH17"/>
    <mergeCell ref="CB7:CE8"/>
    <mergeCell ref="CS7:CT8"/>
    <mergeCell ref="F9:AF10"/>
    <mergeCell ref="BM9:CG10"/>
    <mergeCell ref="AH10:AL11"/>
    <mergeCell ref="AN10:AU11"/>
    <mergeCell ref="AW10:AX11"/>
    <mergeCell ref="AZ6:BD6"/>
    <mergeCell ref="BE6:BF6"/>
    <mergeCell ref="B7:E8"/>
    <mergeCell ref="F7:AF8"/>
    <mergeCell ref="AH7:AJ8"/>
    <mergeCell ref="AK7:AM8"/>
    <mergeCell ref="AN7:AP8"/>
    <mergeCell ref="AQ7:AY8"/>
    <mergeCell ref="AZ7:BD8"/>
    <mergeCell ref="BE7:BF8"/>
    <mergeCell ref="C5:E5"/>
    <mergeCell ref="G5:J5"/>
    <mergeCell ref="AH6:AJ6"/>
    <mergeCell ref="AK6:AM6"/>
    <mergeCell ref="AN6:AP6"/>
    <mergeCell ref="AQ6:AY6"/>
  </mergeCells>
  <phoneticPr fontId="3"/>
  <dataValidations count="6"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50:Y53 BF50:BF53 CM50:CM53" xr:uid="{6C8B20F4-D909-40F7-9957-ECDB9D753DFB}">
      <formula1>0</formula1>
      <formula2>12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5:CV39" xr:uid="{7D284F23-85ED-4204-BF03-65BD409D9430}">
      <formula1>1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5:BV39 Y25:AH39 L25:U39 AL25:AU39 BZ25:CI39" xr:uid="{E4316AD0-DE61-4997-A652-5244135B011C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BW25:BY39 CQ50:CS53 BJ50:BL53 AC50:AE53 AV43:AW44 CJ43:CK44 CW43 V25:X39 I25:K39 AI25:AK39 BJ25:BL39" xr:uid="{5EA921F0-1F84-4F19-83DB-9FED4470BCE6}">
      <formula1>0</formula1>
      <formula2>999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7:F39" xr:uid="{84E8BA57-62F7-49A7-96B5-DDE3636951FB}">
      <formula1>1</formula1>
      <formula2>12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7:DH59 CV57:DA59 CO57:CT59 CZ43 CZ45" xr:uid="{D4DAA371-5AA8-47EC-B189-7C9DAA8832E3}">
      <formula1>0</formula1>
      <formula2>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報告書</vt:lpstr>
      <vt:lpstr>報告書入力例</vt:lpstr>
      <vt:lpstr>報告書!block1</vt:lpstr>
      <vt:lpstr>報告書!block2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kinpara</cp:lastModifiedBy>
  <cp:lastPrinted>2022-04-04T06:08:13Z</cp:lastPrinted>
  <dcterms:created xsi:type="dcterms:W3CDTF">2003-07-22T00:31:18Z</dcterms:created>
  <dcterms:modified xsi:type="dcterms:W3CDTF">2023-04-13T05:15:48Z</dcterms:modified>
</cp:coreProperties>
</file>